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3065" firstSheet="2" activeTab="2"/>
  </bookViews>
  <sheets>
    <sheet name="进出口补贴审计附件2" sheetId="2" state="hidden" r:id="rId1"/>
    <sheet name="7-9月补贴审计差异汇总表" sheetId="4" state="hidden" r:id="rId2"/>
    <sheet name="10-12月水路项目拟补贴项目汇总表" sheetId="1" r:id="rId3"/>
    <sheet name="10-12月水路运输补贴核减明细表 " sheetId="5" state="hidden" r:id="rId4"/>
    <sheet name="10-12月水路项目拟不予补贴项目汇总表" sheetId="3" r:id="rId5"/>
  </sheets>
  <definedNames>
    <definedName name="_xlnm._FilterDatabase" localSheetId="1" hidden="1">'7-9月补贴审计差异汇总表'!$A$2:$N$48</definedName>
    <definedName name="_xlnm._FilterDatabase" localSheetId="2" hidden="1">'10-12月水路项目拟补贴项目汇总表'!$A$4:$XFB$575</definedName>
    <definedName name="_xlnm._FilterDatabase" localSheetId="4" hidden="1">'10-12月水路项目拟不予补贴项目汇总表'!$4:$8</definedName>
    <definedName name="_xlnm.Print_Titles" localSheetId="2">'10-12月水路项目拟补贴项目汇总表'!$2:$4</definedName>
    <definedName name="_xlnm._FilterDatabase" localSheetId="3" hidden="1">'10-12月水路运输补贴核减明细表 '!#REF!</definedName>
    <definedName name="_xlnm.Print_Titles" localSheetId="3">'10-12月水路运输补贴核减明细表 '!#REF!</definedName>
  </definedNames>
  <calcPr calcId="144525"/>
</workbook>
</file>

<file path=xl/sharedStrings.xml><?xml version="1.0" encoding="utf-8"?>
<sst xmlns="http://schemas.openxmlformats.org/spreadsheetml/2006/main" count="1952" uniqueCount="1822">
  <si>
    <t>附件二：</t>
  </si>
  <si>
    <t>2022年5月深港跨境水路运输补贴项目留转下期公示明细表</t>
  </si>
  <si>
    <t>序号</t>
  </si>
  <si>
    <t>申报单位代码</t>
  </si>
  <si>
    <t>申报单位名称</t>
  </si>
  <si>
    <t>审核申请补贴标箱数（个）</t>
  </si>
  <si>
    <t>已申请补贴标箱数（个）</t>
  </si>
  <si>
    <t>已申请补贴业务编号</t>
  </si>
  <si>
    <t>未申请补贴标箱数（个）</t>
  </si>
  <si>
    <t>补贴标准（元/箱）</t>
  </si>
  <si>
    <t>未申请补助金额(元)</t>
  </si>
  <si>
    <t>审核建议</t>
  </si>
  <si>
    <t>91440300565714414D</t>
  </si>
  <si>
    <t>发利行纸制品（深圳）有限公司</t>
  </si>
  <si>
    <t>48</t>
  </si>
  <si>
    <t>2022070815YWQ1</t>
  </si>
  <si>
    <t>漏掉的集装箱号FFAU3492798，纳入下期企业明细表公示清单</t>
  </si>
  <si>
    <t>合计</t>
  </si>
  <si>
    <t>2022年7-9月深港跨境水路运输补贴项目补贴明细</t>
  </si>
  <si>
    <t>申请补贴标箱数（个）</t>
  </si>
  <si>
    <t>申请补助金额(元)</t>
  </si>
  <si>
    <t>148</t>
  </si>
  <si>
    <t>150</t>
  </si>
  <si>
    <t>2022103115XPQP</t>
  </si>
  <si>
    <t>2022年7-9月深港跨境水路运输补贴核减汇总表</t>
  </si>
  <si>
    <t>原申报
序号</t>
  </si>
  <si>
    <t>业务编号</t>
  </si>
  <si>
    <t>报关单申报标箱数（个）</t>
  </si>
  <si>
    <t>补贴标准（元）</t>
  </si>
  <si>
    <t>申报金额(元)</t>
  </si>
  <si>
    <t>核减箱数</t>
  </si>
  <si>
    <t>实际审核标箱数（个）</t>
  </si>
  <si>
    <t>补贴金额（元）</t>
  </si>
  <si>
    <t>核减金额（元）</t>
  </si>
  <si>
    <t>建议退回金额（元）</t>
  </si>
  <si>
    <t>备注</t>
  </si>
  <si>
    <t>2022110111QX4N</t>
  </si>
  <si>
    <t>91440300618863967X</t>
  </si>
  <si>
    <t>深圳鸿毅家俱制造有限公司</t>
  </si>
  <si>
    <t>2022110216DKV0</t>
  </si>
  <si>
    <t>91440300672979880H</t>
  </si>
  <si>
    <t>深圳国人科技股份有限公司</t>
  </si>
  <si>
    <t>2022110111AGC7</t>
  </si>
  <si>
    <t>91440300680352180X</t>
  </si>
  <si>
    <t>深圳市联泰捷贸易有限公司</t>
  </si>
  <si>
    <t>2022110110TH2E</t>
  </si>
  <si>
    <t>91440300MA5EC7XU9G</t>
  </si>
  <si>
    <t>深圳市关务通供应链管理有限公司</t>
  </si>
  <si>
    <t>20221104173GV1</t>
  </si>
  <si>
    <t>91440300738834589Y</t>
  </si>
  <si>
    <t>恩尼特克电子科技（深圳）有限公司</t>
  </si>
  <si>
    <t>2022103118UM9C</t>
  </si>
  <si>
    <t>914403005627719153</t>
  </si>
  <si>
    <t>深圳昂湃技术有限公司</t>
  </si>
  <si>
    <t>2022110208YHQB</t>
  </si>
  <si>
    <t>91440300708421097F</t>
  </si>
  <si>
    <t>深圳市沃尔核材股份有限公司</t>
  </si>
  <si>
    <t>2022110317CG6G</t>
  </si>
  <si>
    <t>91440300310584080J</t>
  </si>
  <si>
    <t>德盈科技（深圳）有限公司</t>
  </si>
  <si>
    <t>2022110415WLBL</t>
  </si>
  <si>
    <t>91440300MA5FPD0P6H</t>
  </si>
  <si>
    <t>深圳鸿盛网络科技有限公司</t>
  </si>
  <si>
    <t>2022110111Z6GK</t>
  </si>
  <si>
    <t>91440300555405140Q</t>
  </si>
  <si>
    <t>深圳市汉拓数码有限公司</t>
  </si>
  <si>
    <t>202210311691U8</t>
  </si>
  <si>
    <t>914403005788232577</t>
  </si>
  <si>
    <t>冠得旺电子（深圳）有限公司</t>
  </si>
  <si>
    <t>20221103156X7A</t>
  </si>
  <si>
    <t>91440300591898915P</t>
  </si>
  <si>
    <t>深圳罗马仕科技有限公司</t>
  </si>
  <si>
    <t>20221101148AMP</t>
  </si>
  <si>
    <t>9144030073208932XC</t>
  </si>
  <si>
    <t>兆曜电子发展（深圳）有限公司</t>
  </si>
  <si>
    <t>2022110208W9B6</t>
  </si>
  <si>
    <t>914403006610440519</t>
  </si>
  <si>
    <t>胜达胶带（深圳）有限公司</t>
  </si>
  <si>
    <t>20221101183SDG</t>
  </si>
  <si>
    <t>91440300785254341E</t>
  </si>
  <si>
    <t>深圳瑞福来智能科技股份有限公司</t>
  </si>
  <si>
    <t>2022110215XN95</t>
  </si>
  <si>
    <t>914403006626938545</t>
  </si>
  <si>
    <t>禧图纸品印刷（深圳）有限公司</t>
  </si>
  <si>
    <t>20221031163J89</t>
  </si>
  <si>
    <t>91440300727171257K</t>
  </si>
  <si>
    <t>深圳市亿和精密科技集团有限公司</t>
  </si>
  <si>
    <t>20221109110QEU</t>
  </si>
  <si>
    <t>91440300571970932M</t>
  </si>
  <si>
    <t>亚荣源科技（深圳）有限公司</t>
  </si>
  <si>
    <t>2022110310FTH7</t>
  </si>
  <si>
    <t>914403000834025812</t>
  </si>
  <si>
    <t>深圳市巨牛新材科技有限公司</t>
  </si>
  <si>
    <t>20221102147NRU</t>
  </si>
  <si>
    <t>914403007954070577</t>
  </si>
  <si>
    <t>深圳市开心电子有限公司</t>
  </si>
  <si>
    <t>20221101103CE4</t>
  </si>
  <si>
    <t>91440300335344972R</t>
  </si>
  <si>
    <t>深圳市联合盛鑫科技有限公司</t>
  </si>
  <si>
    <t>2022110220IGFV</t>
  </si>
  <si>
    <t>91440300799213102N</t>
  </si>
  <si>
    <t>深圳市金瑞丰进出口有限公司</t>
  </si>
  <si>
    <t>2022110711XZQP</t>
  </si>
  <si>
    <t>91440300MA5GF95P3C</t>
  </si>
  <si>
    <t>深圳市点面体科技有限公司</t>
  </si>
  <si>
    <t>2022103116BRTJ</t>
  </si>
  <si>
    <t>91440300599098197M</t>
  </si>
  <si>
    <t>深圳市金福马科技有限公司</t>
  </si>
  <si>
    <t>附件</t>
  </si>
  <si>
    <t>2022年10-12月深港跨境水路运输补贴项目拟补贴项目公示表</t>
  </si>
  <si>
    <t>单位：元</t>
  </si>
  <si>
    <t>补贴标准</t>
  </si>
  <si>
    <t>申报金额</t>
  </si>
  <si>
    <t>核减箱数（个）</t>
  </si>
  <si>
    <t>审核金额（元）</t>
  </si>
  <si>
    <t>核减金额</t>
  </si>
  <si>
    <t>拟补贴金额</t>
  </si>
  <si>
    <t>合   计</t>
  </si>
  <si>
    <t>202302161720QM</t>
  </si>
  <si>
    <t>91440300279327560P</t>
  </si>
  <si>
    <t>燕加隆家居建材股份有限公司</t>
  </si>
  <si>
    <t>2023021617Y70Q</t>
  </si>
  <si>
    <t>91440300MA5EM6T26T</t>
  </si>
  <si>
    <t>深圳市顺博通科技有限公司</t>
  </si>
  <si>
    <t>202302161790Q9</t>
  </si>
  <si>
    <t>91440300MA5D92QD48</t>
  </si>
  <si>
    <t>深圳市鑫诚供应链有限公司</t>
  </si>
  <si>
    <t>20230216163VT0</t>
  </si>
  <si>
    <t>91440300MA5FUPEG1H</t>
  </si>
  <si>
    <t>深圳市鸿通泰实业有限公司</t>
  </si>
  <si>
    <t>2023021616N8HX</t>
  </si>
  <si>
    <t>91440300695562113X</t>
  </si>
  <si>
    <t>深圳市神牛摄影器材有限公司</t>
  </si>
  <si>
    <t>2023021616WUV2</t>
  </si>
  <si>
    <t>91440300MA5H36A40U</t>
  </si>
  <si>
    <t>深圳市玉丰子实业有限公司</t>
  </si>
  <si>
    <t>2023021616EY37</t>
  </si>
  <si>
    <t>91440300MA5FWP3R27</t>
  </si>
  <si>
    <t>深圳市致恒达贸易有限公司</t>
  </si>
  <si>
    <t>2023021615S5KZ</t>
  </si>
  <si>
    <t>91440300MA5EP9536R</t>
  </si>
  <si>
    <t>深圳市粤鸿鑫科技有限公司</t>
  </si>
  <si>
    <t>2023021615SLDL</t>
  </si>
  <si>
    <t>91440300064984037E</t>
  </si>
  <si>
    <t>深圳市体之源科技开发有限公司</t>
  </si>
  <si>
    <t>20230216155Z9L</t>
  </si>
  <si>
    <t>91440300MA5F3P2P1T</t>
  </si>
  <si>
    <t>深圳市恒隆尚品贸易有限公司</t>
  </si>
  <si>
    <t>2023021615XS6W</t>
  </si>
  <si>
    <t>91440300553871877G</t>
  </si>
  <si>
    <t>深圳市铭诚远进出口有限公司</t>
  </si>
  <si>
    <t>2023021615AP9Z</t>
  </si>
  <si>
    <t>914403000857443238</t>
  </si>
  <si>
    <t>深圳市丽鹏宇贸易有限公司</t>
  </si>
  <si>
    <t>20230216157DPD</t>
  </si>
  <si>
    <t>91440300MA5FUP1B88</t>
  </si>
  <si>
    <t>深圳市利华益五金电器有限公司</t>
  </si>
  <si>
    <t>2023021615PSPU</t>
  </si>
  <si>
    <t>91440300564234515J</t>
  </si>
  <si>
    <t>深圳市华仕杰家居用品有限公司</t>
  </si>
  <si>
    <t>2023021614HW78</t>
  </si>
  <si>
    <t>9144030069559190XT</t>
  </si>
  <si>
    <t>深圳市佳邦通进出口有限公司</t>
  </si>
  <si>
    <t>2023021614WSAE</t>
  </si>
  <si>
    <t>914403007865832945</t>
  </si>
  <si>
    <t>深圳市西林电气技术有限公司</t>
  </si>
  <si>
    <t>20230216141M2B</t>
  </si>
  <si>
    <t>9144030078276715XJ</t>
  </si>
  <si>
    <t>深圳市晨华贸易有限公司</t>
  </si>
  <si>
    <t>2023021614IAF4</t>
  </si>
  <si>
    <t>91440300734143203Q</t>
  </si>
  <si>
    <t>深圳市科林沃实业发展有限公司</t>
  </si>
  <si>
    <t>2023021614EX6L</t>
  </si>
  <si>
    <t>91440300MA5H5N3D76</t>
  </si>
  <si>
    <t>深圳市梵思特电子商务有限公司</t>
  </si>
  <si>
    <t>2023021613ZT60</t>
  </si>
  <si>
    <t>91440300792599209P</t>
  </si>
  <si>
    <t>寺冈（深圳）高机能胶粘带有限公司</t>
  </si>
  <si>
    <t>2023021612LMUT</t>
  </si>
  <si>
    <t>91440300279247552R</t>
  </si>
  <si>
    <t>深圳市京泉华科技股份有限公司</t>
  </si>
  <si>
    <t>20230216113U7K</t>
  </si>
  <si>
    <t>91440300662650379M</t>
  </si>
  <si>
    <t>深圳市飞天鹰科技有限公司</t>
  </si>
  <si>
    <t>2023021611F1NG</t>
  </si>
  <si>
    <t>914403006188237549</t>
  </si>
  <si>
    <t>艾美特电器（深圳）有限公司</t>
  </si>
  <si>
    <t>20230216102B9I</t>
  </si>
  <si>
    <t>91440300MA5DDF9U28</t>
  </si>
  <si>
    <t>深圳市英傲科技有限公司</t>
  </si>
  <si>
    <t>2023021609CEXS</t>
  </si>
  <si>
    <t>91440300708485111M</t>
  </si>
  <si>
    <t>深圳市通捷利物流有限公司</t>
  </si>
  <si>
    <t>2023021610CPLC</t>
  </si>
  <si>
    <t>91440300667097824E</t>
  </si>
  <si>
    <t>深圳毅彩鸿翔新材料科技有限公司</t>
  </si>
  <si>
    <t>2023021610AP0Q</t>
  </si>
  <si>
    <t>91440300581570764B</t>
  </si>
  <si>
    <t>深圳埃森机电设备有限公司</t>
  </si>
  <si>
    <t>20230216103HS2</t>
  </si>
  <si>
    <t>91440300MA5DBUHB8Y</t>
  </si>
  <si>
    <t>深圳市佩晟科技有限公司</t>
  </si>
  <si>
    <t>11月不足1箱</t>
  </si>
  <si>
    <t>2023021609MGC7</t>
  </si>
  <si>
    <t>914403003984148001</t>
  </si>
  <si>
    <t>深圳市良泰物流有限公司</t>
  </si>
  <si>
    <t>2023021608MQ9T</t>
  </si>
  <si>
    <t>91440300671851383C</t>
  </si>
  <si>
    <t>深圳普门科技股份有限公司</t>
  </si>
  <si>
    <t>20230216089EGV</t>
  </si>
  <si>
    <t>91440300MA5GQ1C792</t>
  </si>
  <si>
    <t>深圳市三利谱光电技术有限公司</t>
  </si>
  <si>
    <t>2023021608VXUC</t>
  </si>
  <si>
    <t>91440300618936329Y</t>
  </si>
  <si>
    <t>和瑞过滤器（深圳）有限公司</t>
  </si>
  <si>
    <t>2023021522JD2C</t>
  </si>
  <si>
    <t>91440300MA5H020C5N</t>
  </si>
  <si>
    <t>深圳市瑞易立贸易有限公司</t>
  </si>
  <si>
    <t>2023021521CSVJ</t>
  </si>
  <si>
    <t>914403003351740967</t>
  </si>
  <si>
    <t>深圳市碧特环保科技有限公司</t>
  </si>
  <si>
    <t>2023021521V0QI</t>
  </si>
  <si>
    <t>91440300MA5DGAL30T</t>
  </si>
  <si>
    <t>深圳市诺得信贸易有限公司</t>
  </si>
  <si>
    <t>2023021519KXTZ</t>
  </si>
  <si>
    <t>91440300MA5G0FW72J</t>
  </si>
  <si>
    <t>深圳市雄达顺商贸有限公司</t>
  </si>
  <si>
    <t>20230215180QNP</t>
  </si>
  <si>
    <t>914403007675766382</t>
  </si>
  <si>
    <t>深圳美隆国际进出口有限公司</t>
  </si>
  <si>
    <t>2023021518R8MD</t>
  </si>
  <si>
    <t>9144030074321590XN</t>
  </si>
  <si>
    <t>深圳市鸿鹏进出口有限公司</t>
  </si>
  <si>
    <t>2023021517IKT0</t>
  </si>
  <si>
    <t>91440300MA5F5FQ544</t>
  </si>
  <si>
    <t>深圳市影友科技有限公司</t>
  </si>
  <si>
    <t>2023021517PU1W</t>
  </si>
  <si>
    <t>9144030055213017XE</t>
  </si>
  <si>
    <t>深圳市烨隆祥进出口有限公司</t>
  </si>
  <si>
    <t>2023021517W0QC</t>
  </si>
  <si>
    <t>91440300MA5GJUEY30</t>
  </si>
  <si>
    <t>深圳市德鸿视讯科技有限公司</t>
  </si>
  <si>
    <t>202302151731DP</t>
  </si>
  <si>
    <t>91440300750450166P</t>
  </si>
  <si>
    <t>鑫荣懋果业科技集团股份有限公司</t>
  </si>
  <si>
    <t>2023021516JVTS</t>
  </si>
  <si>
    <t>914403006955931204</t>
  </si>
  <si>
    <t>深圳市鸿信鹏进出口有限公司</t>
  </si>
  <si>
    <t>20230215162AY8</t>
  </si>
  <si>
    <t>91440300619290232U</t>
  </si>
  <si>
    <t>深圳市奋达科技股份有限公司</t>
  </si>
  <si>
    <t>20230215163JQS</t>
  </si>
  <si>
    <t>91440300618868936U</t>
  </si>
  <si>
    <t>伟康医疗产品（深圳）有限公司</t>
  </si>
  <si>
    <t>2023021516JRD6</t>
  </si>
  <si>
    <t>91440300326320514T</t>
  </si>
  <si>
    <t>深圳市易佳三硅胶有限公司</t>
  </si>
  <si>
    <t>2023021516BDGA</t>
  </si>
  <si>
    <t>91440300MA5D8REA61</t>
  </si>
  <si>
    <t>深圳市科泰升科技有限公司</t>
  </si>
  <si>
    <t>2023021516Y42Y</t>
  </si>
  <si>
    <t>91440300793892933B</t>
  </si>
  <si>
    <t>深圳市科展家具有限公司</t>
  </si>
  <si>
    <t>20230215160QSX</t>
  </si>
  <si>
    <t>91440300MA5FLBUA7T</t>
  </si>
  <si>
    <t>深圳市源铭濠贸易有限公司</t>
  </si>
  <si>
    <t>20230215169XLS</t>
  </si>
  <si>
    <t>91440300757638428M</t>
  </si>
  <si>
    <t>吉翁电子（深圳）有限公司</t>
  </si>
  <si>
    <t>20230215163QKW</t>
  </si>
  <si>
    <t>914403005815950722</t>
  </si>
  <si>
    <t>深圳市八零联合装备有限公司</t>
  </si>
  <si>
    <t>2023021515ABFZ</t>
  </si>
  <si>
    <t>914403007451538530</t>
  </si>
  <si>
    <t>深圳市景阳科技股份有限公司</t>
  </si>
  <si>
    <t>2023021515AUDZ</t>
  </si>
  <si>
    <t>91440300618883829R</t>
  </si>
  <si>
    <t>深圳华新彩印制版有限公司</t>
  </si>
  <si>
    <t>2023021514JHEL</t>
  </si>
  <si>
    <t>91440300748854241J</t>
  </si>
  <si>
    <t>深圳市金力洁净设备安装有限公司</t>
  </si>
  <si>
    <t>2023021515X4RY</t>
  </si>
  <si>
    <t>91440300573146912F</t>
  </si>
  <si>
    <t>耀邦塑胶五金制品（深圳）有限公司</t>
  </si>
  <si>
    <t>202302151464NS</t>
  </si>
  <si>
    <t>91440300MA5GMFUX26</t>
  </si>
  <si>
    <t>深圳市宏泽利国际贸易有限公司</t>
  </si>
  <si>
    <t>2023021515ENHF</t>
  </si>
  <si>
    <t>91440300MA5H2WL46E</t>
  </si>
  <si>
    <t>深圳市福通瑞贸易有限公司</t>
  </si>
  <si>
    <t>2023021515GBE0</t>
  </si>
  <si>
    <t>91440300058967011N</t>
  </si>
  <si>
    <t>深圳市旺坤光电技术有限公司</t>
  </si>
  <si>
    <t>20230215150QKC</t>
  </si>
  <si>
    <t>91440300MA5FDG2B7U</t>
  </si>
  <si>
    <t>金亿得（深圳）科技有限公司</t>
  </si>
  <si>
    <t>2023021515EZNW</t>
  </si>
  <si>
    <t>91440300349733741E</t>
  </si>
  <si>
    <t>深圳市德泰利贸易有限公司</t>
  </si>
  <si>
    <t>2023021515PTLC</t>
  </si>
  <si>
    <t>91440300076948439P</t>
  </si>
  <si>
    <t>深圳市忠诚粮食进出口有限公司</t>
  </si>
  <si>
    <t>202302151420Q4</t>
  </si>
  <si>
    <t>914403000789723361</t>
  </si>
  <si>
    <t>深圳市嘉庆联合供应链有限公司</t>
  </si>
  <si>
    <t>2023021514A454</t>
  </si>
  <si>
    <t>91440300708443245D</t>
  </si>
  <si>
    <t>深圳市福瑞康电子有限公司</t>
  </si>
  <si>
    <t>2023021514VECW</t>
  </si>
  <si>
    <t>91440300067974707X</t>
  </si>
  <si>
    <t>深圳市赵宏生保温箱包有限公司</t>
  </si>
  <si>
    <t>2023021514I3N1</t>
  </si>
  <si>
    <t>91440300MA5G2LL02H</t>
  </si>
  <si>
    <t>深圳市金诺淘科技有限公司</t>
  </si>
  <si>
    <t>20230215140QL9</t>
  </si>
  <si>
    <t>91440300552131682F</t>
  </si>
  <si>
    <t>深圳市通产丽星科技集团有限公司</t>
  </si>
  <si>
    <t>2023021514GVGL</t>
  </si>
  <si>
    <t>91440300MA5FNY999J</t>
  </si>
  <si>
    <t>深圳市嘉之庆跨境电商物流有限公司</t>
  </si>
  <si>
    <t>2023021514K8LK</t>
  </si>
  <si>
    <t>91440300587905895L</t>
  </si>
  <si>
    <t>深圳市欣日源科技有限公司</t>
  </si>
  <si>
    <t>2023021514BLNU</t>
  </si>
  <si>
    <t>20230215136ULK</t>
  </si>
  <si>
    <t>91440300MA5GUX7W01</t>
  </si>
  <si>
    <t>原之泰电子商务（深圳）有限公司</t>
  </si>
  <si>
    <t>20230215137ZN2</t>
  </si>
  <si>
    <t>91440300MA5GX9QE5H</t>
  </si>
  <si>
    <t>深圳市粤康电子商务有限公司</t>
  </si>
  <si>
    <t>2023021513SDN0</t>
  </si>
  <si>
    <t>91440300MA5GWL2N3E</t>
  </si>
  <si>
    <t>深圳市诚特莱实业有限公司</t>
  </si>
  <si>
    <t>2023021513DEHT</t>
  </si>
  <si>
    <t>91440300MA5FJ10N4W</t>
  </si>
  <si>
    <t>深圳市前海德富盈实业有限公司</t>
  </si>
  <si>
    <t>20230215126I4G</t>
  </si>
  <si>
    <t>91440300MA5HEDE7X7</t>
  </si>
  <si>
    <t>佰进（深圳）进出口有限公司</t>
  </si>
  <si>
    <t>2023021511J3TS</t>
  </si>
  <si>
    <t>91440300MA5GGXDJ66</t>
  </si>
  <si>
    <t>深圳市翱嘉供应链有限公司</t>
  </si>
  <si>
    <t>20230215113JAH</t>
  </si>
  <si>
    <t>91440300570029315P</t>
  </si>
  <si>
    <t>利进达电子配件制品（深圳）有限公司</t>
  </si>
  <si>
    <t>20230215110Q65</t>
  </si>
  <si>
    <t>914403006685077259</t>
  </si>
  <si>
    <t>深圳市惠宝纸制品有限公司</t>
  </si>
  <si>
    <t>202302151171NC</t>
  </si>
  <si>
    <t>91440300671877882G</t>
  </si>
  <si>
    <t>深圳富山科技有限公司</t>
  </si>
  <si>
    <t>2023021511R5B0</t>
  </si>
  <si>
    <t>91440300774130458K</t>
  </si>
  <si>
    <t>庆华物流（深圳）有限公司</t>
  </si>
  <si>
    <t>20230215112PGD</t>
  </si>
  <si>
    <t>91440300MA5EHL3D4K</t>
  </si>
  <si>
    <t>深圳市深理益贸易有限公司</t>
  </si>
  <si>
    <t>2023021511LQX5</t>
  </si>
  <si>
    <t>91440300192218775X</t>
  </si>
  <si>
    <t>中国邮电器材深圳有限公司</t>
  </si>
  <si>
    <t>202302151086ZJ</t>
  </si>
  <si>
    <t>91440300MA5DEKTQ6N</t>
  </si>
  <si>
    <t>深圳市拓立花木贸易有限公司</t>
  </si>
  <si>
    <t>20230215100QPK</t>
  </si>
  <si>
    <t>91440300693965285L</t>
  </si>
  <si>
    <t>新达化工（深圳）有限公司</t>
  </si>
  <si>
    <t>202302151059MC</t>
  </si>
  <si>
    <t>91440300MA5DT16R87</t>
  </si>
  <si>
    <t>深圳市恒宝金泽五金电器有限公司</t>
  </si>
  <si>
    <t>202302141915R1</t>
  </si>
  <si>
    <t>91440300MA5EWH2TX8</t>
  </si>
  <si>
    <t>深圳市亿通顺网络科技有限公司</t>
  </si>
  <si>
    <t>2023021419GP5H</t>
  </si>
  <si>
    <t>91440300MA5GXMB00G</t>
  </si>
  <si>
    <t>深圳市祥和跨境电子商务有限公司</t>
  </si>
  <si>
    <t>20230214195GSE</t>
  </si>
  <si>
    <t>91440300MA5GXG2T4G</t>
  </si>
  <si>
    <t>深圳市利明跨境电子商务有限公司</t>
  </si>
  <si>
    <t>202302141783B8</t>
  </si>
  <si>
    <t>91440300MA5H08EK6U</t>
  </si>
  <si>
    <t>深圳市迎腾国际供应链管理有限公司</t>
  </si>
  <si>
    <t>12月不足1箱</t>
  </si>
  <si>
    <t>2023021417A31L</t>
  </si>
  <si>
    <t>914403007388184153</t>
  </si>
  <si>
    <t>深圳市海力威实业有限公司</t>
  </si>
  <si>
    <t>20230214162WZ8</t>
  </si>
  <si>
    <t>91440300MA5GPWF0X5</t>
  </si>
  <si>
    <t>深圳市起运贸易进出口有限公司</t>
  </si>
  <si>
    <t>2023021415PWPF</t>
  </si>
  <si>
    <t>91440300062730957E</t>
  </si>
  <si>
    <t>东江精创注塑（深圳）有限公司</t>
  </si>
  <si>
    <t>2023021416L53F</t>
  </si>
  <si>
    <t>91440300326270502P</t>
  </si>
  <si>
    <t>深圳市达豪国际货运代理有限公司</t>
  </si>
  <si>
    <t>2023021416KXDH</t>
  </si>
  <si>
    <t>91440300618837697M</t>
  </si>
  <si>
    <t>深圳南海粮食工业有限公司</t>
  </si>
  <si>
    <t>2023021415KQGB</t>
  </si>
  <si>
    <t>20230214157AIT</t>
  </si>
  <si>
    <t>91440300MA5GXPD44T</t>
  </si>
  <si>
    <t>深圳市中致流跨境电子商务有限公司</t>
  </si>
  <si>
    <t>20230214159NQZ</t>
  </si>
  <si>
    <t>91440300586732451K</t>
  </si>
  <si>
    <t>深圳市聚创高分子材料有限公司</t>
  </si>
  <si>
    <t>2023021415IQT5</t>
  </si>
  <si>
    <t>91440300MA5F3C4D09</t>
  </si>
  <si>
    <t>深圳曲牌果业有限公司</t>
  </si>
  <si>
    <t>2023021414XYUB</t>
  </si>
  <si>
    <t>91440300797987630Q</t>
  </si>
  <si>
    <t>深圳市金誉年进出口有限公司</t>
  </si>
  <si>
    <t>20230214129HE1</t>
  </si>
  <si>
    <t>91440300MA5G34F03C</t>
  </si>
  <si>
    <t>呈茂适锦跨境电子商务（深圳）有限公司</t>
  </si>
  <si>
    <t>20230214110Q2W</t>
  </si>
  <si>
    <t>91440300595651477R</t>
  </si>
  <si>
    <t>深圳市海盛昌商贸有限公司</t>
  </si>
  <si>
    <t>202302141074TZ</t>
  </si>
  <si>
    <t>91440300724745278B</t>
  </si>
  <si>
    <t>奇宏电子（深圳）有限公司</t>
  </si>
  <si>
    <t>2023021410USXV</t>
  </si>
  <si>
    <t>91440300757621693E</t>
  </si>
  <si>
    <t>长龙化工（深圳）有限公司</t>
  </si>
  <si>
    <t>2023021409846U</t>
  </si>
  <si>
    <t>9144030007339635X8</t>
  </si>
  <si>
    <t>深圳市福瑞斯健康科技有限公司</t>
  </si>
  <si>
    <t>2023021409CAT5</t>
  </si>
  <si>
    <t>91440300570037892C</t>
  </si>
  <si>
    <t>深圳市和顺本草药业有限公司</t>
  </si>
  <si>
    <t>2023021408W3DQ</t>
  </si>
  <si>
    <t>91440300752514776P</t>
  </si>
  <si>
    <t>深圳市振鸿塑料包装有限公司</t>
  </si>
  <si>
    <t>20230213230QDJ</t>
  </si>
  <si>
    <t>91440300MA5H1GK242</t>
  </si>
  <si>
    <t>深圳市益佰嘉国际贸易有限公司</t>
  </si>
  <si>
    <t>2023021321C0Q2</t>
  </si>
  <si>
    <t>914403006626953231</t>
  </si>
  <si>
    <t>深圳市文祺纸业有限公司</t>
  </si>
  <si>
    <t>2023021320975V</t>
  </si>
  <si>
    <t>91440300MA5H14NT1U</t>
  </si>
  <si>
    <t>深圳市兴汇文贸易有限公司</t>
  </si>
  <si>
    <t>2023021319J0QP</t>
  </si>
  <si>
    <t>91440300MA5GDNK52L</t>
  </si>
  <si>
    <t>深圳市继帆丰电子商务有限公司</t>
  </si>
  <si>
    <t>2023021319MA8N</t>
  </si>
  <si>
    <t>91440300311640304L</t>
  </si>
  <si>
    <t>深圳任逍遥国际电子商务有限公司</t>
  </si>
  <si>
    <t>2023021318K1ZY</t>
  </si>
  <si>
    <t>91440300MA5EFTXU5L</t>
  </si>
  <si>
    <t>深圳市锐凯盛科技有限公司</t>
  </si>
  <si>
    <t>2023021318KXK4</t>
  </si>
  <si>
    <t>9144030039846404X8</t>
  </si>
  <si>
    <t>深圳市凯越鑫贸易有限公司</t>
  </si>
  <si>
    <t>2023021318PQ38</t>
  </si>
  <si>
    <t>91440300MA5FUBBQ6H</t>
  </si>
  <si>
    <t>深圳市新瑞欣实业有限公司</t>
  </si>
  <si>
    <t>2023021317TLVB</t>
  </si>
  <si>
    <t>91440300771635987E</t>
  </si>
  <si>
    <t>深圳市宏利泰进出口贸易有限公司</t>
  </si>
  <si>
    <t>20230213164B0Q</t>
  </si>
  <si>
    <t>914403005891687103</t>
  </si>
  <si>
    <t>深圳市维尔迪科技有限公司</t>
  </si>
  <si>
    <t>2023021316E5VM</t>
  </si>
  <si>
    <t>9144030070849160XJ</t>
  </si>
  <si>
    <t>深圳盛宝联合谷物股份有限公司</t>
  </si>
  <si>
    <t>2023021316Z3H3</t>
  </si>
  <si>
    <t>91440300MA5G83723G</t>
  </si>
  <si>
    <t>深圳市桦莉电子商务有限公司</t>
  </si>
  <si>
    <t>2023021316Y1CD</t>
  </si>
  <si>
    <t>91440300MA5FT6P11J</t>
  </si>
  <si>
    <t>深圳市瑞宏凯科技有限公司</t>
  </si>
  <si>
    <t>2023021316HD3L</t>
  </si>
  <si>
    <t>91440300306096703P</t>
  </si>
  <si>
    <t>深圳市德耐电气有限公司</t>
  </si>
  <si>
    <t>2023021316BGN2</t>
  </si>
  <si>
    <t>9144030061889128X5</t>
  </si>
  <si>
    <t>中华商务联合印刷（广东）有限公司</t>
  </si>
  <si>
    <t>2023021315JYG1</t>
  </si>
  <si>
    <t>91440300MA5H1QYT1R</t>
  </si>
  <si>
    <t>深圳市浩宇轩贸易有限公司</t>
  </si>
  <si>
    <t>20230213155QL8</t>
  </si>
  <si>
    <t>914403007586319148</t>
  </si>
  <si>
    <t>深圳市伟华峰实业有限公司</t>
  </si>
  <si>
    <t>2023021315T2FV</t>
  </si>
  <si>
    <t>9144030068379817XX</t>
  </si>
  <si>
    <t>深圳华菱电精密科技有限公司</t>
  </si>
  <si>
    <t>2023021315RTYT</t>
  </si>
  <si>
    <t>91440300MA5ED5126P</t>
  </si>
  <si>
    <t>深圳市进鑫美盛进出口有限公司</t>
  </si>
  <si>
    <t>2023021315F34N</t>
  </si>
  <si>
    <t>91440300553891114Q</t>
  </si>
  <si>
    <t>深圳市新圣诺贸易发展有限公司</t>
  </si>
  <si>
    <t>2023021315NJQL</t>
  </si>
  <si>
    <t>91440300321704113R</t>
  </si>
  <si>
    <t>镒胜电子（深圳）有限公司</t>
  </si>
  <si>
    <t>20230213150QN6</t>
  </si>
  <si>
    <t>91440300MA5H2DQU9R</t>
  </si>
  <si>
    <t>深圳市隆和盛科技有限公司</t>
  </si>
  <si>
    <t>2023021315NF0Q</t>
  </si>
  <si>
    <t>91440300MA5GX8AE0B</t>
  </si>
  <si>
    <t>深圳市启标士贸易有限公司</t>
  </si>
  <si>
    <t>2023021314TJML</t>
  </si>
  <si>
    <t>914403007649540314</t>
  </si>
  <si>
    <t>深圳市国麟瓷业有限公司</t>
  </si>
  <si>
    <t>2023021314TGIJ</t>
  </si>
  <si>
    <t>91440300MA5EWU259W</t>
  </si>
  <si>
    <t>深圳市莱德森贸易有限公司</t>
  </si>
  <si>
    <t>20230213144CEC</t>
  </si>
  <si>
    <t>91440300MA5GXCW909</t>
  </si>
  <si>
    <t>深圳市新梦宝实业有限公司</t>
  </si>
  <si>
    <t>2023021314EVCX</t>
  </si>
  <si>
    <t>91440300790461716U</t>
  </si>
  <si>
    <t>利宝家具（深圳）有限公司</t>
  </si>
  <si>
    <t>2023021314ZLZ0</t>
  </si>
  <si>
    <t>914403007556738793</t>
  </si>
  <si>
    <t>深圳市华融丰实业有限公司</t>
  </si>
  <si>
    <t>2023021314AJWT</t>
  </si>
  <si>
    <t>914403006670842063</t>
  </si>
  <si>
    <t>勉励龙塑胶（深圳）有限公司</t>
  </si>
  <si>
    <t>20230213130Q9S</t>
  </si>
  <si>
    <t>914403007432245825</t>
  </si>
  <si>
    <t>义柏科技（深圳）有限公司</t>
  </si>
  <si>
    <t>20230213133T0Q</t>
  </si>
  <si>
    <t>9144030068535875X1</t>
  </si>
  <si>
    <t>深圳市环宇远洋货运代理有限公司</t>
  </si>
  <si>
    <t>2023021311T2SE</t>
  </si>
  <si>
    <t>91440300MA5GLGKM6C</t>
  </si>
  <si>
    <t>深圳市富景进出口有限公司</t>
  </si>
  <si>
    <t>2023021311JVMS</t>
  </si>
  <si>
    <t>914403006610452659</t>
  </si>
  <si>
    <t>深圳市同乐华鹏包装材料有限公司</t>
  </si>
  <si>
    <t>2023021310DL9P</t>
  </si>
  <si>
    <t>9144030067186124XT</t>
  </si>
  <si>
    <t>茂盈塑胶制品（深圳）有限公司</t>
  </si>
  <si>
    <t>20230213105X7M</t>
  </si>
  <si>
    <t>91440300555411946K</t>
  </si>
  <si>
    <t>深圳市华阳泰进出口有限公司</t>
  </si>
  <si>
    <t>2023021310PJ0Q</t>
  </si>
  <si>
    <t>91440300MA5FGW8W7D</t>
  </si>
  <si>
    <t>通成精密玩具（深圳）有限公司</t>
  </si>
  <si>
    <t>2023021310E0Q6</t>
  </si>
  <si>
    <t>914403005503485540</t>
  </si>
  <si>
    <t>深圳市鸿飞机电科技有限公司</t>
  </si>
  <si>
    <t>2023021310KLE0</t>
  </si>
  <si>
    <t>91440300279446850J</t>
  </si>
  <si>
    <t>欣旺达电子股份有限公司</t>
  </si>
  <si>
    <t>2023021309V6J1</t>
  </si>
  <si>
    <t>914403007388283142</t>
  </si>
  <si>
    <t>深圳光华伟业股份有限公司</t>
  </si>
  <si>
    <t>2023021309WC6F</t>
  </si>
  <si>
    <t>91440300MA5EC4T93L</t>
  </si>
  <si>
    <t>祥发国际经贸（深圳）有限公司</t>
  </si>
  <si>
    <t>20230213088QJH</t>
  </si>
  <si>
    <t>91440300750497562K</t>
  </si>
  <si>
    <t>聚银塑料包装制品（深圳）有限公司</t>
  </si>
  <si>
    <t>2023021223FIAC</t>
  </si>
  <si>
    <t>91440300MA5F55AC2D</t>
  </si>
  <si>
    <t>深圳市启之城贸易有限公司</t>
  </si>
  <si>
    <t>2023021211W7L8</t>
  </si>
  <si>
    <t>91440300MA5GH0TQ0R</t>
  </si>
  <si>
    <t>深圳市前海菲玛特电商服务有限公司</t>
  </si>
  <si>
    <t>2023021210XVBD</t>
  </si>
  <si>
    <t>91440300662672746X</t>
  </si>
  <si>
    <t>深圳市领丰行纸制品有限公司</t>
  </si>
  <si>
    <t>2023021209FNDS</t>
  </si>
  <si>
    <t>91440300342697186D</t>
  </si>
  <si>
    <t>深圳市精一瑞兰印刷有限公司</t>
  </si>
  <si>
    <t>20230211223NB1</t>
  </si>
  <si>
    <t>91440300MA5H3P6N2Q</t>
  </si>
  <si>
    <t>深圳市广盛宝电子商务有限公司</t>
  </si>
  <si>
    <t>2023021122VIFI</t>
  </si>
  <si>
    <t>91440300MA5DNN2E3E</t>
  </si>
  <si>
    <t>深圳市蜂王实业有限公司</t>
  </si>
  <si>
    <t>2023021120FK1H</t>
  </si>
  <si>
    <t>91440300MA5GJ9D44G</t>
  </si>
  <si>
    <t>深圳市海速通实业有限公司</t>
  </si>
  <si>
    <t>2023021116CHG0</t>
  </si>
  <si>
    <t>91440300699084630W</t>
  </si>
  <si>
    <t>深圳市瑞凯西进出口有限公司</t>
  </si>
  <si>
    <t>2023021115MCI6</t>
  </si>
  <si>
    <t>914403006189147525</t>
  </si>
  <si>
    <t>震雄机械（深圳）有限公司</t>
  </si>
  <si>
    <t>2023021114AYDI</t>
  </si>
  <si>
    <t>91440300741209565L</t>
  </si>
  <si>
    <t>深圳市凯利迪实业有限公司</t>
  </si>
  <si>
    <t>2023021112D57G</t>
  </si>
  <si>
    <t>91440300MA5FF5GA9G</t>
  </si>
  <si>
    <t>深圳市都镇湾电子商务有限公司</t>
  </si>
  <si>
    <t>2023021111CTZM</t>
  </si>
  <si>
    <t>91440300MA5FU9BG94</t>
  </si>
  <si>
    <t>深圳市急速达供应链管理有限公司</t>
  </si>
  <si>
    <t>2023021111ETHM</t>
  </si>
  <si>
    <t>91440300094357915E</t>
  </si>
  <si>
    <t>深圳市窝窝头科技有限公司</t>
  </si>
  <si>
    <t>20230211108SNM</t>
  </si>
  <si>
    <t>91440300580077150B</t>
  </si>
  <si>
    <t>深圳恩佳升科技有限公司</t>
  </si>
  <si>
    <t>2023021110UNMC</t>
  </si>
  <si>
    <t>91440300MA5H1KA483</t>
  </si>
  <si>
    <t>深圳市汇天嘉科技有限公司</t>
  </si>
  <si>
    <t>20230211107H0Q</t>
  </si>
  <si>
    <t>9144030057639329XC</t>
  </si>
  <si>
    <t>义柏应用技术（深圳）有限公司</t>
  </si>
  <si>
    <t>2023021108QDUY</t>
  </si>
  <si>
    <t>91440300715257483M</t>
  </si>
  <si>
    <t>高峰创建家私（深圳）有限公司</t>
  </si>
  <si>
    <t>2023021020WIY5</t>
  </si>
  <si>
    <t>91440300MA5GME2YXM</t>
  </si>
  <si>
    <t>深圳市步步富实业有限公司</t>
  </si>
  <si>
    <t>2023021017CZ0Q</t>
  </si>
  <si>
    <t>91440300MA5EQLN20X</t>
  </si>
  <si>
    <t>深圳市联合发展科技有限公司</t>
  </si>
  <si>
    <t>20230210176UKY</t>
  </si>
  <si>
    <t>91440300MA5GWP3R3W</t>
  </si>
  <si>
    <t>炬烨（深圳）云计算有限公司</t>
  </si>
  <si>
    <t>2023021017P163</t>
  </si>
  <si>
    <t>91440300715220808R</t>
  </si>
  <si>
    <t>田村电子（深圳）有限公司</t>
  </si>
  <si>
    <t>2023021017Q3R9</t>
  </si>
  <si>
    <t>91440300MA5G7HHJ9R</t>
  </si>
  <si>
    <t>深圳中洲云创科技有限公司</t>
  </si>
  <si>
    <t>2023021017MD45</t>
  </si>
  <si>
    <t>91440300063853836H</t>
  </si>
  <si>
    <t>深圳市禾杉顺贸易有限公司</t>
  </si>
  <si>
    <t>20230210177WYP</t>
  </si>
  <si>
    <t>91440300MA5FUPFU2M</t>
  </si>
  <si>
    <t>深圳市鑫通腾胜贸易服务有限公司</t>
  </si>
  <si>
    <t>2023021016B79I</t>
  </si>
  <si>
    <t>91440300MA5FTMKD1L</t>
  </si>
  <si>
    <t>丽佳达实业（深圳）有限公司</t>
  </si>
  <si>
    <t>2023021016Z5VQ</t>
  </si>
  <si>
    <t>91440300MA5GWXPR50</t>
  </si>
  <si>
    <t>风平信息技术（深圳）有限公司</t>
  </si>
  <si>
    <t>2023021015NLEX</t>
  </si>
  <si>
    <t>91440300MA5F56548J</t>
  </si>
  <si>
    <t>禄仕科技（深圳）有限公司</t>
  </si>
  <si>
    <t>20230210152LJ2</t>
  </si>
  <si>
    <t>91440300335341552B</t>
  </si>
  <si>
    <t>深圳市劲捷达供应链管理有限公司</t>
  </si>
  <si>
    <t>2023021015PW4T</t>
  </si>
  <si>
    <t>91440300MA5H3Y7X5H</t>
  </si>
  <si>
    <t>深圳市鹏程领航科技有限公司</t>
  </si>
  <si>
    <t>2023021015GPML</t>
  </si>
  <si>
    <t>91440300618886683P</t>
  </si>
  <si>
    <t>恩氏食品（深圳）有限公司</t>
  </si>
  <si>
    <t>20230210152BMP</t>
  </si>
  <si>
    <t>914403007362969166</t>
  </si>
  <si>
    <t>深圳市友瑞德贸易有限公司</t>
  </si>
  <si>
    <t>20230210153HSC</t>
  </si>
  <si>
    <t>9144030061882655X1</t>
  </si>
  <si>
    <t>明辉实业（深圳）有限公司</t>
  </si>
  <si>
    <t>2023021015JVE8</t>
  </si>
  <si>
    <t>914403006803927056</t>
  </si>
  <si>
    <t>深圳市唯诚立德贸易有限公司</t>
  </si>
  <si>
    <t>2023021014WBHM</t>
  </si>
  <si>
    <t>91440300MA5G325P9F</t>
  </si>
  <si>
    <t>深圳市润坤翔实业有限公司</t>
  </si>
  <si>
    <t>202302101414EW</t>
  </si>
  <si>
    <t>91440300MA5GA4J90K</t>
  </si>
  <si>
    <t>深圳市吉祥轩贸易有限公司</t>
  </si>
  <si>
    <t>2023021014WC7R</t>
  </si>
  <si>
    <t>91440300MA5F5WJU0A</t>
  </si>
  <si>
    <t>深圳市健荣佳业贸易有限公司</t>
  </si>
  <si>
    <t>2023021014WFSE</t>
  </si>
  <si>
    <t>91440300562790606C</t>
  </si>
  <si>
    <t>大和高精密工业（深圳）有限公司</t>
  </si>
  <si>
    <t>20230210144HPL</t>
  </si>
  <si>
    <t>91440300553876117N</t>
  </si>
  <si>
    <t>深圳市意大斯智能卫浴洁具科技有限公司</t>
  </si>
  <si>
    <t>2023021014MBF0</t>
  </si>
  <si>
    <t>91440300MA5GRRY16X</t>
  </si>
  <si>
    <t>深圳市信澜诚供应链服务有限公司</t>
  </si>
  <si>
    <t>2023021012F0QY</t>
  </si>
  <si>
    <t>91440300319745688J</t>
  </si>
  <si>
    <t>深圳市瑞格鑫供应链管理有限公司</t>
  </si>
  <si>
    <t>20230210140Q2F</t>
  </si>
  <si>
    <t>914403005700161276</t>
  </si>
  <si>
    <t>海洋纸品印刷（深圳）有限公司</t>
  </si>
  <si>
    <t>20230210133DIH</t>
  </si>
  <si>
    <t>914403007966268767</t>
  </si>
  <si>
    <t>深圳国林陶瓷有限公司</t>
  </si>
  <si>
    <t>2023021013NMGZ</t>
  </si>
  <si>
    <t>91440300591852132Q</t>
  </si>
  <si>
    <t>深圳立钜科技有限公司</t>
  </si>
  <si>
    <t>2023021011YPWC</t>
  </si>
  <si>
    <t>9144030059775244X1</t>
  </si>
  <si>
    <t>艺联包装制品（深圳）有限公司</t>
  </si>
  <si>
    <t>20230210135VWB</t>
  </si>
  <si>
    <t>91440300057895191L</t>
  </si>
  <si>
    <t>深圳市图邦投资发展有限公司</t>
  </si>
  <si>
    <t>2023021011JI4X</t>
  </si>
  <si>
    <t>91440300618894544A</t>
  </si>
  <si>
    <t>安碧印刷（深圳）有限公司</t>
  </si>
  <si>
    <t>2023021011GQIP</t>
  </si>
  <si>
    <t>91440300567065294J</t>
  </si>
  <si>
    <t>深圳市禾成润投资发展有限公司</t>
  </si>
  <si>
    <t>20230210110QLZ</t>
  </si>
  <si>
    <t>91440300329542657K</t>
  </si>
  <si>
    <t>建盈胶业印制（深圳）有限公司</t>
  </si>
  <si>
    <t>2023021011SGLS</t>
  </si>
  <si>
    <t>91440300358246398Y</t>
  </si>
  <si>
    <t>深圳市迎隆贸易有限公司</t>
  </si>
  <si>
    <t>2023021011R8NQ</t>
  </si>
  <si>
    <t>91440300769157613A</t>
  </si>
  <si>
    <t>深圳市裕富照明有限公司</t>
  </si>
  <si>
    <t>20230210118JMA</t>
  </si>
  <si>
    <t>91440300782785948Y</t>
  </si>
  <si>
    <t>深圳市恒康达国际食品股份有限公司</t>
  </si>
  <si>
    <t>20230210114IUQ</t>
  </si>
  <si>
    <t>914403007230487961</t>
  </si>
  <si>
    <t>星际塑料（深圳）有限公司</t>
  </si>
  <si>
    <t>20230210110QDP</t>
  </si>
  <si>
    <t>914403007865825587</t>
  </si>
  <si>
    <t>深圳市捷利力霸国际货运代理有限公司</t>
  </si>
  <si>
    <t>20230210119GBH</t>
  </si>
  <si>
    <t>91440300671853717N</t>
  </si>
  <si>
    <t>深圳同兴兴业美工刀具有限公司</t>
  </si>
  <si>
    <t>2023021011J27K</t>
  </si>
  <si>
    <t>91440300MA5G737B1U</t>
  </si>
  <si>
    <t>深圳市涛声依旧贸易有限公司</t>
  </si>
  <si>
    <t>2023021011VUQK</t>
  </si>
  <si>
    <t>91440300MA5DR150X1</t>
  </si>
  <si>
    <t>深圳市运宝莱光电科技有限公司</t>
  </si>
  <si>
    <t>2023021010NLNI</t>
  </si>
  <si>
    <t>91440300080794276Q</t>
  </si>
  <si>
    <t>深圳市是绿日用品有限公司</t>
  </si>
  <si>
    <t>2023021010XAN3</t>
  </si>
  <si>
    <t>914403007466003527</t>
  </si>
  <si>
    <t>深圳市特利达实业有限公司</t>
  </si>
  <si>
    <t>2023021010KVFX</t>
  </si>
  <si>
    <t>91440300MA5F0RRG6W</t>
  </si>
  <si>
    <t>未来创建（深圳）科技有限公司</t>
  </si>
  <si>
    <t>2023021010Q8KI</t>
  </si>
  <si>
    <t>91440300MA5GB4RA5K</t>
  </si>
  <si>
    <t>深圳市匠子文化发展有限公司</t>
  </si>
  <si>
    <t>20230210105FH8</t>
  </si>
  <si>
    <t>91440300MA5DQXQK95</t>
  </si>
  <si>
    <t>深圳市捷英特进出口有限公司</t>
  </si>
  <si>
    <t>20230210102GNV</t>
  </si>
  <si>
    <t>914403005930161899</t>
  </si>
  <si>
    <t>华诺家具（深圳）有限公司</t>
  </si>
  <si>
    <t>2023021009P8GR</t>
  </si>
  <si>
    <t>91440300MA5GNQE491</t>
  </si>
  <si>
    <t>深圳市汇成达进出口有限公司</t>
  </si>
  <si>
    <t>2023021009PJUW</t>
  </si>
  <si>
    <t>91440300MA5FNP5999</t>
  </si>
  <si>
    <t>深圳市祥凯进出口有限公司</t>
  </si>
  <si>
    <t>2023021009FNUY</t>
  </si>
  <si>
    <t>9144030061888045XE</t>
  </si>
  <si>
    <t>日通国际储运有限公司</t>
  </si>
  <si>
    <t>2023021009BWDV</t>
  </si>
  <si>
    <t>91440300MA5F2WPC5F</t>
  </si>
  <si>
    <t>深圳市中生源实业有限公司</t>
  </si>
  <si>
    <t>2023020920M1N4</t>
  </si>
  <si>
    <t>91440300MA5GPBRK23</t>
  </si>
  <si>
    <t>深圳市鹏程展商务顾问有限公司</t>
  </si>
  <si>
    <t>2023020921YJA3</t>
  </si>
  <si>
    <t>914403003578719765</t>
  </si>
  <si>
    <t>深圳市科蓝发展供应链有限公司</t>
  </si>
  <si>
    <t>2023020920KYAY</t>
  </si>
  <si>
    <t>914403007488883961</t>
  </si>
  <si>
    <t>深圳市辰兴源贸易有限公司</t>
  </si>
  <si>
    <t>2023020918NPRS</t>
  </si>
  <si>
    <t>91440300MA5D9GMU61</t>
  </si>
  <si>
    <t>深圳市融达通智能科技有限公司</t>
  </si>
  <si>
    <t>2023020918R6HA</t>
  </si>
  <si>
    <t>91440300557190331C</t>
  </si>
  <si>
    <t>朗盈塑胶五金制品（深圳）有限公司</t>
  </si>
  <si>
    <t>2023020918DVYT</t>
  </si>
  <si>
    <t>91440300MA5G4DU68Y</t>
  </si>
  <si>
    <t>深圳市顺意成电子商务有限公司</t>
  </si>
  <si>
    <t>2023020918K4RW</t>
  </si>
  <si>
    <t>91440300MA5EWUGW94</t>
  </si>
  <si>
    <t>深圳市源兆实业有限公司</t>
  </si>
  <si>
    <t>2023020917KE64</t>
  </si>
  <si>
    <t>91440300MA5GYNEC6F</t>
  </si>
  <si>
    <t>深圳市立佳业贸易有限公司</t>
  </si>
  <si>
    <t>20230209179MT6</t>
  </si>
  <si>
    <t>2023020917CR0Q</t>
  </si>
  <si>
    <t>91440300584096885N</t>
  </si>
  <si>
    <t>深港健伟风管工程（深圳）有限公司</t>
  </si>
  <si>
    <t>2023020917Q3ZH</t>
  </si>
  <si>
    <t>91440300MA5G4N1T94</t>
  </si>
  <si>
    <t>深圳市美丽新实业有限公司</t>
  </si>
  <si>
    <t>2023020916KTEL</t>
  </si>
  <si>
    <t>91440300748864546T</t>
  </si>
  <si>
    <t>汉池电子（深圳）有限公司</t>
  </si>
  <si>
    <t>202302091640QM</t>
  </si>
  <si>
    <t>91440300088709056B</t>
  </si>
  <si>
    <t>样板王制造（深圳）有限公司</t>
  </si>
  <si>
    <t>2023020916ABGZ</t>
  </si>
  <si>
    <t>91440300MA5HLRQPXM</t>
  </si>
  <si>
    <t>深圳市源丰供应链贸易有限公司</t>
  </si>
  <si>
    <t>2023020915Z14I</t>
  </si>
  <si>
    <t>9144030069908944XG</t>
  </si>
  <si>
    <t>栗程金属制品（深圳）有限公司</t>
  </si>
  <si>
    <t>2023020915PW6T</t>
  </si>
  <si>
    <t>914403005670806113</t>
  </si>
  <si>
    <t>艾杰旭显示玻璃（深圳）有限公司</t>
  </si>
  <si>
    <t>20230209151XAN</t>
  </si>
  <si>
    <t>9144030068375082XP</t>
  </si>
  <si>
    <t>汇盈丰贸易（深圳）有限公司</t>
  </si>
  <si>
    <t>2023020915X560</t>
  </si>
  <si>
    <t>91440300MA5H3QB769</t>
  </si>
  <si>
    <t>中广（深圳）贸易有限公司</t>
  </si>
  <si>
    <t>2023020915JE1B</t>
  </si>
  <si>
    <t>91440300757607162P</t>
  </si>
  <si>
    <t>深圳市京华信息技术有限公司</t>
  </si>
  <si>
    <t>2023020914PX4G</t>
  </si>
  <si>
    <t>91440300MA5EE27W7R</t>
  </si>
  <si>
    <t>深圳市万顺通国际货运代理有限公司</t>
  </si>
  <si>
    <t>20230209148C3Y</t>
  </si>
  <si>
    <t>91440300MA5F6WKC5P</t>
  </si>
  <si>
    <t>深圳市益佳宏爵实业有限公司</t>
  </si>
  <si>
    <t>202302091375I1</t>
  </si>
  <si>
    <t>91440300MA5H3WN36G</t>
  </si>
  <si>
    <t>深圳市启智迅贸易有限公司</t>
  </si>
  <si>
    <t>2023020913ZCGZ</t>
  </si>
  <si>
    <t>91440300MA5GTU8R2K</t>
  </si>
  <si>
    <t>深圳市圣萌贸易有限公司</t>
  </si>
  <si>
    <t>2023020913CAXE</t>
  </si>
  <si>
    <t>914403007261811621</t>
  </si>
  <si>
    <t>欧姆龙电子部件（深圳）有限公司</t>
  </si>
  <si>
    <t>2023020911G7JC</t>
  </si>
  <si>
    <t>91440300MA5GXRFY8U</t>
  </si>
  <si>
    <t>深圳市益成富贸易有限公司</t>
  </si>
  <si>
    <t>2023020911JK3G</t>
  </si>
  <si>
    <t>91440300618892223M</t>
  </si>
  <si>
    <t>招商局国际冷链（深圳）有限公司</t>
  </si>
  <si>
    <t>2023020911720Q</t>
  </si>
  <si>
    <t>9144030027926933XX</t>
  </si>
  <si>
    <t>深圳市金信威实业有限公司</t>
  </si>
  <si>
    <t>2023020911V5M7</t>
  </si>
  <si>
    <t>91440300774146337U</t>
  </si>
  <si>
    <t>深圳长城开发精密技术有限公司</t>
  </si>
  <si>
    <t>2023020910V8CI</t>
  </si>
  <si>
    <t>91440300MA5G0Y9B01</t>
  </si>
  <si>
    <t>深圳市越茂凯旺外贸服务有限公司</t>
  </si>
  <si>
    <t>2023020910RUCA</t>
  </si>
  <si>
    <t>914403005856182003</t>
  </si>
  <si>
    <t>深圳市托潽拓科技有限公司</t>
  </si>
  <si>
    <t>2023020910KF6I</t>
  </si>
  <si>
    <t>9144030061892327XY</t>
  </si>
  <si>
    <t>深圳先隆电子实业有限公司</t>
  </si>
  <si>
    <t>20230209101EHM</t>
  </si>
  <si>
    <t>91440300674824946L</t>
  </si>
  <si>
    <t>深圳顺泰仓物流有限公司</t>
  </si>
  <si>
    <t>2023020909KMKX</t>
  </si>
  <si>
    <t>91440300618906162T</t>
  </si>
  <si>
    <t>卡西欧电子（深圳）有限公司</t>
  </si>
  <si>
    <t>20230209092XD3</t>
  </si>
  <si>
    <t>91440300757615461Y</t>
  </si>
  <si>
    <t>深圳市顺荣实业有限公司</t>
  </si>
  <si>
    <t>202302090949JL</t>
  </si>
  <si>
    <t>91440300775556952Q</t>
  </si>
  <si>
    <t>深圳市科本精密模具有限公司</t>
  </si>
  <si>
    <t>2023020909HLUV</t>
  </si>
  <si>
    <t>91440300597759780Y</t>
  </si>
  <si>
    <t>深圳市台冠科技有限公司</t>
  </si>
  <si>
    <t>2023020909AYQU</t>
  </si>
  <si>
    <t>914403005956581188</t>
  </si>
  <si>
    <t>联宏塑胶工业（深圳）有限公司</t>
  </si>
  <si>
    <t>20230209095D8S</t>
  </si>
  <si>
    <t>91440300708475626T</t>
  </si>
  <si>
    <t>深圳市联创科技集团有限公司</t>
  </si>
  <si>
    <t>2023020909YXMT</t>
  </si>
  <si>
    <t>91440300MA5GMGUM5E</t>
  </si>
  <si>
    <t>深圳市乐捷顺贸易有限公司</t>
  </si>
  <si>
    <t>20230209090QL6</t>
  </si>
  <si>
    <t>20230209098GIJ</t>
  </si>
  <si>
    <t>91440300MA5GBL5E4N</t>
  </si>
  <si>
    <t>深圳神彩国际货运代理有限公司</t>
  </si>
  <si>
    <t>202302090998RN</t>
  </si>
  <si>
    <t>91440300618823623D</t>
  </si>
  <si>
    <t>格第电子（深圳）有限公司</t>
  </si>
  <si>
    <t>20230209093W57</t>
  </si>
  <si>
    <t>91440300MA5GQKJP21</t>
  </si>
  <si>
    <t>深圳承源国际贸易有限公司</t>
  </si>
  <si>
    <t>20230209091UJ3</t>
  </si>
  <si>
    <t>914403005503423712</t>
  </si>
  <si>
    <t>深圳市塑电通科技有限公司</t>
  </si>
  <si>
    <t>2023020909ARJ8</t>
  </si>
  <si>
    <t>91440300MA5DFL8G9G</t>
  </si>
  <si>
    <t>深圳市铭诚生活科技有限公司</t>
  </si>
  <si>
    <t>202302090975FJ</t>
  </si>
  <si>
    <t>91440300785275636L</t>
  </si>
  <si>
    <t>兄弟高科技（深圳）有限公司</t>
  </si>
  <si>
    <t>2023020908IH28</t>
  </si>
  <si>
    <t>914403005788359878</t>
  </si>
  <si>
    <t>深圳市景阳博创数码科技有限公司</t>
  </si>
  <si>
    <t>2023020819TA9B</t>
  </si>
  <si>
    <t>91440300MA5G086R1J</t>
  </si>
  <si>
    <t>深圳市丰卓实业有限公司</t>
  </si>
  <si>
    <t>2023020818150Q</t>
  </si>
  <si>
    <t>91440300359926360U</t>
  </si>
  <si>
    <t>广东维有达国际货运有限公司</t>
  </si>
  <si>
    <t>20230208180QPX</t>
  </si>
  <si>
    <t>91440300MA5EUT5P8E</t>
  </si>
  <si>
    <t>深圳市宏源盛通科技有限公司</t>
  </si>
  <si>
    <t>20230208173P6V</t>
  </si>
  <si>
    <t>91440300MA5G5L4D7T</t>
  </si>
  <si>
    <t>立德园（深圳）贸易有限责任公司</t>
  </si>
  <si>
    <t>2023020817KR3B</t>
  </si>
  <si>
    <t>914403007432179488</t>
  </si>
  <si>
    <t>深圳市豪鹏科技股份有限公司</t>
  </si>
  <si>
    <t>2023020816EG2Y</t>
  </si>
  <si>
    <t>2023020816Z0QI</t>
  </si>
  <si>
    <t>91440300672972531U</t>
  </si>
  <si>
    <t>深圳市正佳盐田国际物流有限公司</t>
  </si>
  <si>
    <t>2023020816R5BI</t>
  </si>
  <si>
    <t>91440300618804369T</t>
  </si>
  <si>
    <t>慎和织造（深圳）有限公司</t>
  </si>
  <si>
    <t>2023020816Z7NU</t>
  </si>
  <si>
    <t>91440300MA5FX8HMXH</t>
  </si>
  <si>
    <t>深圳市吉力诚供应链有限公司</t>
  </si>
  <si>
    <t>2023020816HN40</t>
  </si>
  <si>
    <t>9144030059677302XQ</t>
  </si>
  <si>
    <t>扬丰机电（深圳）有限公司</t>
  </si>
  <si>
    <t>2023020816XLW5</t>
  </si>
  <si>
    <t>91440300723037173L</t>
  </si>
  <si>
    <t>金旭环保制品（深圳）有限公司</t>
  </si>
  <si>
    <t>2023020816QK5V</t>
  </si>
  <si>
    <t>91440300761954175P</t>
  </si>
  <si>
    <t>深圳市春旺新材料股份有限公司</t>
  </si>
  <si>
    <t>2023020816WPK7</t>
  </si>
  <si>
    <t>914403005719650257</t>
  </si>
  <si>
    <t>深圳迅航星辰供应链管理有限公司</t>
  </si>
  <si>
    <t>2023020816RXDX</t>
  </si>
  <si>
    <t>91440300715266486F</t>
  </si>
  <si>
    <t>深圳市环硕利实业有限公司</t>
  </si>
  <si>
    <t>20230208154JSF</t>
  </si>
  <si>
    <t>91440300743236014X</t>
  </si>
  <si>
    <t>怡程金属（深圳）有限公司</t>
  </si>
  <si>
    <t>2023020815BHND</t>
  </si>
  <si>
    <t>91440300665877034T</t>
  </si>
  <si>
    <t>鼎丰纸业（深圳）有限公司</t>
  </si>
  <si>
    <t>2023020815G7MB</t>
  </si>
  <si>
    <t>91440300586747960R</t>
  </si>
  <si>
    <t>深圳市圳宝床垫有限公司</t>
  </si>
  <si>
    <t>2023020815QP2R</t>
  </si>
  <si>
    <t>91440300335189861X</t>
  </si>
  <si>
    <t>深圳市新丽盈科技有限公司</t>
  </si>
  <si>
    <t>20230208150QV3</t>
  </si>
  <si>
    <t>9144030077274777X5</t>
  </si>
  <si>
    <t>深圳市欧兰特智能控制系统有限公司</t>
  </si>
  <si>
    <t>2023020815KPUP</t>
  </si>
  <si>
    <t>91440300618860993Y</t>
  </si>
  <si>
    <t>元丰纸业（深圳）有限公司</t>
  </si>
  <si>
    <t>2023020815LXWP</t>
  </si>
  <si>
    <t>91440300MA5FC20U61</t>
  </si>
  <si>
    <t>深圳市蕙瑭进出口有限公司</t>
  </si>
  <si>
    <t>2023020814J7QL</t>
  </si>
  <si>
    <t>91440300MA5F8XE107</t>
  </si>
  <si>
    <t>深圳光台实业有限公司</t>
  </si>
  <si>
    <t>20230208147W65</t>
  </si>
  <si>
    <t>91440300359540986C</t>
  </si>
  <si>
    <t>深圳市德鼎欣国际贸易有限公司</t>
  </si>
  <si>
    <t>2023020814WPB3</t>
  </si>
  <si>
    <t>91440300081862509Y</t>
  </si>
  <si>
    <t>深圳保宏科技股份有限公司</t>
  </si>
  <si>
    <t>2023020814WS41</t>
  </si>
  <si>
    <t>914403007576378399</t>
  </si>
  <si>
    <t>奥仕达电器（深圳）有限公司</t>
  </si>
  <si>
    <t>20230208143S2N</t>
  </si>
  <si>
    <t>91440300MA5F861309</t>
  </si>
  <si>
    <t>深圳市惠鲜蛋品贸易有限公司</t>
  </si>
  <si>
    <t>20230208149HW0</t>
  </si>
  <si>
    <t>914403007755581061</t>
  </si>
  <si>
    <t>深圳市创顺发进出口贸易有限公司</t>
  </si>
  <si>
    <t>2023020814ZGZ9</t>
  </si>
  <si>
    <t>91440300MA5H5Q9K07</t>
  </si>
  <si>
    <t>深圳市吉展辰贸易有限公司</t>
  </si>
  <si>
    <t>2023020814546M</t>
  </si>
  <si>
    <t>91440300MA5G71B1XG</t>
  </si>
  <si>
    <t>深圳市通港昌进出口贸易有限公司</t>
  </si>
  <si>
    <t>2023020814X9ZL</t>
  </si>
  <si>
    <t>91440300MA5F697364</t>
  </si>
  <si>
    <t>深圳市锦通盛实业有限公司</t>
  </si>
  <si>
    <t>2023020814S1WK</t>
  </si>
  <si>
    <t>91440300MA5F8XXY1D</t>
  </si>
  <si>
    <t>骏兴纸业（深圳）有限公司</t>
  </si>
  <si>
    <t>20230208131CUX</t>
  </si>
  <si>
    <t>914403000686964620</t>
  </si>
  <si>
    <t>景烁皮具（深圳）有限公司</t>
  </si>
  <si>
    <t>2023020813Y5QP</t>
  </si>
  <si>
    <t>91440300553863770U</t>
  </si>
  <si>
    <t>深圳品岸贸易有限公司</t>
  </si>
  <si>
    <t>2023020812S7JD</t>
  </si>
  <si>
    <t>91440300MA5FXNF75J</t>
  </si>
  <si>
    <t>深圳混元包装工业有限公司</t>
  </si>
  <si>
    <t>20230208120QGD</t>
  </si>
  <si>
    <t>91440300MA5F2CNT7T</t>
  </si>
  <si>
    <t>深圳市鑫运汇供应链有限公司</t>
  </si>
  <si>
    <t>2023020812FBKU</t>
  </si>
  <si>
    <t>91440300MA5GWBHF6L</t>
  </si>
  <si>
    <t>深圳市盈鑫顺贸易有限公司</t>
  </si>
  <si>
    <t>2023020812X0QZ</t>
  </si>
  <si>
    <t>91440300056184304Q</t>
  </si>
  <si>
    <t>迅成包装（深圳）有限公司</t>
  </si>
  <si>
    <t>20230208121YWJ</t>
  </si>
  <si>
    <t>91440300MA5GHNQNX5</t>
  </si>
  <si>
    <t>深圳鸿祺实业有限公司</t>
  </si>
  <si>
    <t>20230208110Q1U</t>
  </si>
  <si>
    <t>91440300335098847C</t>
  </si>
  <si>
    <t>深圳市德瑞胜科技有限公司</t>
  </si>
  <si>
    <t>2023020811LG5G</t>
  </si>
  <si>
    <t>91440300748854161Y</t>
  </si>
  <si>
    <t>深圳乐康婷实业有限公司</t>
  </si>
  <si>
    <t>2023020811XQNG</t>
  </si>
  <si>
    <t>914403003427326315</t>
  </si>
  <si>
    <t>深圳市联合富华供应链服务有限公司</t>
  </si>
  <si>
    <t>202302081187L8</t>
  </si>
  <si>
    <t>914403006188640975</t>
  </si>
  <si>
    <t>友隆电器工业（深圳）有限公司</t>
  </si>
  <si>
    <t>2023020811RSXE</t>
  </si>
  <si>
    <t>914403006189158359</t>
  </si>
  <si>
    <t>深圳南顺油脂有限公司</t>
  </si>
  <si>
    <t>2023020811HRPH</t>
  </si>
  <si>
    <t>91440300MA5GG7FH12</t>
  </si>
  <si>
    <t>深圳市安捷进出口贸易有限公司</t>
  </si>
  <si>
    <t>20230208115WCW</t>
  </si>
  <si>
    <t>91440300596798745U</t>
  </si>
  <si>
    <t>深圳市必成进出口有限公司</t>
  </si>
  <si>
    <t>202302081158QS</t>
  </si>
  <si>
    <t>91440300MA5FAAJY02</t>
  </si>
  <si>
    <t>深圳市其翰科技有限公司</t>
  </si>
  <si>
    <t>2023020811NQ31</t>
  </si>
  <si>
    <t>914403003498605995</t>
  </si>
  <si>
    <t>深圳市汇通供应链服务有限公司</t>
  </si>
  <si>
    <t>2023020811ZS1B</t>
  </si>
  <si>
    <t>91440300661000673P</t>
  </si>
  <si>
    <t>深圳亿和模具制造有限公司</t>
  </si>
  <si>
    <t>2023020810KSNX</t>
  </si>
  <si>
    <t>91440300594327931M</t>
  </si>
  <si>
    <t>深圳市华博塬贸易有限公司</t>
  </si>
  <si>
    <t>2023020810V8BT</t>
  </si>
  <si>
    <t>91440300359306823E</t>
  </si>
  <si>
    <t>深圳市中通现代物流有限公司</t>
  </si>
  <si>
    <t>202302081015CT</t>
  </si>
  <si>
    <t>91440300672997608P</t>
  </si>
  <si>
    <t>深圳市晶海威科技有限公司</t>
  </si>
  <si>
    <t>20230208109ZHJ</t>
  </si>
  <si>
    <t>91440300MA5D8HH9XE</t>
  </si>
  <si>
    <t>深圳市金丰展塑料有限公司</t>
  </si>
  <si>
    <t>2023020810KUNS</t>
  </si>
  <si>
    <t>91440300618909849U</t>
  </si>
  <si>
    <t>天成车料（深圳）有限公司</t>
  </si>
  <si>
    <t>2023020810HS51</t>
  </si>
  <si>
    <t>91440300MA5DH5RA8T</t>
  </si>
  <si>
    <t>顺时实业（深圳）有限公司</t>
  </si>
  <si>
    <t>2023020810NKT4</t>
  </si>
  <si>
    <t>91440300785255221X</t>
  </si>
  <si>
    <t>深圳市天成食品有限公司</t>
  </si>
  <si>
    <t>20230208102RGI</t>
  </si>
  <si>
    <t>914403007298411386</t>
  </si>
  <si>
    <t>怡和纸业（深圳）有限公司</t>
  </si>
  <si>
    <t>2023020810XKBD</t>
  </si>
  <si>
    <t>9144030061881329XN</t>
  </si>
  <si>
    <t>深圳粤发材料包装实业有限公司</t>
  </si>
  <si>
    <t>2023020810JK5V</t>
  </si>
  <si>
    <t>91440300MA5FA90J4L</t>
  </si>
  <si>
    <t>深圳华先智造科技有限公司</t>
  </si>
  <si>
    <t>20230208103VW3</t>
  </si>
  <si>
    <t>91440300687567184N</t>
  </si>
  <si>
    <t>保德汇智科技（深圳）有限公司</t>
  </si>
  <si>
    <t>2023020809THZQ</t>
  </si>
  <si>
    <t>91440300674831775B</t>
  </si>
  <si>
    <t>深圳市康弘智能健康科技股份有限公司</t>
  </si>
  <si>
    <t>2023020809Y5HM</t>
  </si>
  <si>
    <t>91440300729887451X</t>
  </si>
  <si>
    <t>深圳市茂雄实业有限公司</t>
  </si>
  <si>
    <t>2023020809Q7V0</t>
  </si>
  <si>
    <t>91440300618894296L</t>
  </si>
  <si>
    <t>东丽塑料（深圳）有限公司</t>
  </si>
  <si>
    <t>2023020809XRV5</t>
  </si>
  <si>
    <t>91440300329560759G</t>
  </si>
  <si>
    <t>祥兴旺塑胶制品（深圳）有限公司</t>
  </si>
  <si>
    <t>2023020809PTU0</t>
  </si>
  <si>
    <t>914403006188719677</t>
  </si>
  <si>
    <t>共鳞实业（深圳）有限公司</t>
  </si>
  <si>
    <t>20230208097AHI</t>
  </si>
  <si>
    <t>914403006188403438</t>
  </si>
  <si>
    <t>远东制杯（深圳）有限公司</t>
  </si>
  <si>
    <t>2023020809B70Q</t>
  </si>
  <si>
    <t>91440300079804449W</t>
  </si>
  <si>
    <t>深圳嘉达利纸品厂有限公司</t>
  </si>
  <si>
    <t>2023020809EYLD</t>
  </si>
  <si>
    <t>914403007230315567</t>
  </si>
  <si>
    <t>深圳顺络电子股份有限公司</t>
  </si>
  <si>
    <t>2023020809Q8EN</t>
  </si>
  <si>
    <t>91440300306231653R</t>
  </si>
  <si>
    <t>深圳市华晖怡和国际物流有限公司</t>
  </si>
  <si>
    <t>2023020809KUJQ</t>
  </si>
  <si>
    <t>91440300MA5H5Q6T5W</t>
  </si>
  <si>
    <t>深圳技达科技有限公司</t>
  </si>
  <si>
    <t>2023020808FK2P</t>
  </si>
  <si>
    <t>9144030036003647X7</t>
  </si>
  <si>
    <t>爱乐福（深圳）科技有限公司</t>
  </si>
  <si>
    <t>202302080860QS</t>
  </si>
  <si>
    <t>91440300MA5FRP0C3L</t>
  </si>
  <si>
    <t>太鼎贸易（深圳）有限公司</t>
  </si>
  <si>
    <t>2023020808W0QG</t>
  </si>
  <si>
    <t>91440300618836889Y</t>
  </si>
  <si>
    <t>蛇口南顺面粉有限公司</t>
  </si>
  <si>
    <t>20230208080QV4</t>
  </si>
  <si>
    <t>91440300727168007X</t>
  </si>
  <si>
    <t>仲汉电子（深圳）有限公司</t>
  </si>
  <si>
    <t>20230208083K57</t>
  </si>
  <si>
    <t>91440300069290341M</t>
  </si>
  <si>
    <t>华伦玩具（深圳）有限公司</t>
  </si>
  <si>
    <t>2023020808XWI7</t>
  </si>
  <si>
    <t>91440300618897710U</t>
  </si>
  <si>
    <t>巨群自行车配件（深圳）有限公司</t>
  </si>
  <si>
    <t>2023020723QPWE</t>
  </si>
  <si>
    <t>91440300MA5GWBAJ4R</t>
  </si>
  <si>
    <t>深圳市港物贸易有限公司</t>
  </si>
  <si>
    <t>2023020722Y274</t>
  </si>
  <si>
    <t>91440300MA5DA6XP3G</t>
  </si>
  <si>
    <t>深圳市稳尚亿投资发展有限公司</t>
  </si>
  <si>
    <t>20230207226GM4</t>
  </si>
  <si>
    <t>91440300MA5GW6B60J</t>
  </si>
  <si>
    <t>深圳市厨尚居科技有限公司</t>
  </si>
  <si>
    <t>2023020722RGYD</t>
  </si>
  <si>
    <t>91440300MA5EHCY009</t>
  </si>
  <si>
    <t>深圳市恒太威贸易有限公司</t>
  </si>
  <si>
    <t>20230207217B4P</t>
  </si>
  <si>
    <t>914403005891723813</t>
  </si>
  <si>
    <t>淘淘乐塑胶制品（深圳）有限公司</t>
  </si>
  <si>
    <t>2023020720H9RB</t>
  </si>
  <si>
    <t>91440300MA5EGL169Q</t>
  </si>
  <si>
    <t>深圳市腾鸿辉家居工艺品有限公司</t>
  </si>
  <si>
    <t>2023020720MDYM</t>
  </si>
  <si>
    <t>91440300MA5EGQMC51</t>
  </si>
  <si>
    <t>深圳市旺宇通贸易有限公司</t>
  </si>
  <si>
    <t>2023020720XPSB</t>
  </si>
  <si>
    <t>91440300MA5GY4CR49</t>
  </si>
  <si>
    <t>深圳市刚巧贸易有限责任公司</t>
  </si>
  <si>
    <t>2023020719S6VN</t>
  </si>
  <si>
    <t>91440300MA5GHK1Q7T</t>
  </si>
  <si>
    <t>深圳市恒荣翔贸易有限公司</t>
  </si>
  <si>
    <t>2023020718AG60</t>
  </si>
  <si>
    <t>91440300559856168L</t>
  </si>
  <si>
    <t>深圳市信维盛进出口有限公司</t>
  </si>
  <si>
    <t>2023020717SBRC</t>
  </si>
  <si>
    <t>91440300680376756U</t>
  </si>
  <si>
    <t>深圳市亚辉龙生物科技股份有限公司</t>
  </si>
  <si>
    <t>2023020717GV6U</t>
  </si>
  <si>
    <t>91440300671873806P</t>
  </si>
  <si>
    <t>深圳市中泰粮油进出口有限公司</t>
  </si>
  <si>
    <t>2023020717SXEX</t>
  </si>
  <si>
    <t>91440300680385046K</t>
  </si>
  <si>
    <t>拜里斯科技（深圳）有限公司</t>
  </si>
  <si>
    <t>2023020717IUJY</t>
  </si>
  <si>
    <t>91440300MA5DGETN60</t>
  </si>
  <si>
    <t>深圳市巨航现代物流有限公司</t>
  </si>
  <si>
    <t>2023020717QS47</t>
  </si>
  <si>
    <t>91440300678588100W</t>
  </si>
  <si>
    <t>盛昌宏贸易（深圳）有限公司</t>
  </si>
  <si>
    <t>2023020717NIZ5</t>
  </si>
  <si>
    <t>91440300MA5F33K52B</t>
  </si>
  <si>
    <t>深圳市鸿荣源峰贸易有限公司</t>
  </si>
  <si>
    <t>2023020717A1SA</t>
  </si>
  <si>
    <t>91440300MA5FU62M2T</t>
  </si>
  <si>
    <t>深圳小米信息技术有限公司</t>
  </si>
  <si>
    <t>2023020716393N</t>
  </si>
  <si>
    <t>9144030061882938XE</t>
  </si>
  <si>
    <t>伟创力实业（深圳）有限公司</t>
  </si>
  <si>
    <t>20230207160Q0Q</t>
  </si>
  <si>
    <t>914403006188564923</t>
  </si>
  <si>
    <t>歌乐电磁（深圳）有限公司</t>
  </si>
  <si>
    <t>202302071689SH</t>
  </si>
  <si>
    <t>91440300MA5GW5W37E</t>
  </si>
  <si>
    <t>深圳市吉华庆供应链有限公司</t>
  </si>
  <si>
    <t>20230207167GQ6</t>
  </si>
  <si>
    <t>91440300MA5D9GT48U</t>
  </si>
  <si>
    <t>深圳市众鑫盛实业有限公司</t>
  </si>
  <si>
    <t>20230207168P5G</t>
  </si>
  <si>
    <t>91440300770312211R</t>
  </si>
  <si>
    <t>深圳市益盛瓷业有限公司</t>
  </si>
  <si>
    <t>2023020716KTIW</t>
  </si>
  <si>
    <t>91440300734155650H</t>
  </si>
  <si>
    <t>日钢塑料机械（深圳）有限公司</t>
  </si>
  <si>
    <t>2023020716U7M7</t>
  </si>
  <si>
    <t>91440300MA5FD81F1X</t>
  </si>
  <si>
    <t>深圳市名金贸易有限公司</t>
  </si>
  <si>
    <t>2023020716R57C</t>
  </si>
  <si>
    <t>91440300683779446C</t>
  </si>
  <si>
    <t>骏日科技（深圳）有限公司</t>
  </si>
  <si>
    <t>2023020716QGFL</t>
  </si>
  <si>
    <t>91440300MA5EC3MU83</t>
  </si>
  <si>
    <t>深圳市前海景盛贸易有限公司</t>
  </si>
  <si>
    <t>202302071678BG</t>
  </si>
  <si>
    <t>914403007451934336</t>
  </si>
  <si>
    <t>深圳震雄精密设备有限公司</t>
  </si>
  <si>
    <t>2023020716PXCX</t>
  </si>
  <si>
    <t>91440300MA5EJPR53J</t>
  </si>
  <si>
    <t>深圳市京凡达胜贸易有限公司</t>
  </si>
  <si>
    <t>20230207168WDP</t>
  </si>
  <si>
    <t>91440300MA5F4LDX1H</t>
  </si>
  <si>
    <t>深圳市长弘物流有限公司</t>
  </si>
  <si>
    <t>2023020716YKWP</t>
  </si>
  <si>
    <t>914403005571667102</t>
  </si>
  <si>
    <t>深圳市鸿盛星贸易有限公司</t>
  </si>
  <si>
    <t>20230207154B4Y</t>
  </si>
  <si>
    <t>91440300723027805K</t>
  </si>
  <si>
    <t>深圳市富丽法雷尔家私制造有限公司</t>
  </si>
  <si>
    <t>202302071590QU</t>
  </si>
  <si>
    <t>91440300072501920J</t>
  </si>
  <si>
    <t>深圳友邦塑料印刷包装有限公司</t>
  </si>
  <si>
    <t>2023020715CF8S</t>
  </si>
  <si>
    <t>91440300MA5EKXDK43</t>
  </si>
  <si>
    <t>深圳市刚晨商贸有限公司</t>
  </si>
  <si>
    <t>2023020715REH4</t>
  </si>
  <si>
    <t>9144030031168899X6</t>
  </si>
  <si>
    <t>深圳市艾格斯特科技有限公司</t>
  </si>
  <si>
    <t>2023020715L8A4</t>
  </si>
  <si>
    <t>914403000504617379</t>
  </si>
  <si>
    <t>联明空调设备（深圳）有限公司</t>
  </si>
  <si>
    <t>2023020715A793</t>
  </si>
  <si>
    <t>914403006188947987</t>
  </si>
  <si>
    <t>荣丰电器（深圳）有限公司</t>
  </si>
  <si>
    <t>2023020715ULFW</t>
  </si>
  <si>
    <t>914403006188934023</t>
  </si>
  <si>
    <t>深圳辉力电子有限公司</t>
  </si>
  <si>
    <t>2023020715P9R3</t>
  </si>
  <si>
    <t>91440300349831675C</t>
  </si>
  <si>
    <t>深圳市凯亨达国际货运代理有限公司</t>
  </si>
  <si>
    <t>2023020715U8GN</t>
  </si>
  <si>
    <t>914403007341708695</t>
  </si>
  <si>
    <t>深圳市裕同包装科技股份有限公司</t>
  </si>
  <si>
    <t>2023020715UZ4V</t>
  </si>
  <si>
    <t>91440300067173694C</t>
  </si>
  <si>
    <t>深圳市中屹辉供应链管理有限公司</t>
  </si>
  <si>
    <t>2023020712ZCR4</t>
  </si>
  <si>
    <t>91440300792589553K</t>
  </si>
  <si>
    <t>新耀达塑胶制品（深圳）有限公司</t>
  </si>
  <si>
    <t>2023020715DAV7</t>
  </si>
  <si>
    <t>914403003117562270</t>
  </si>
  <si>
    <t>深圳市吉晟华联全球货运代理有限公司</t>
  </si>
  <si>
    <t>20230207150Q20</t>
  </si>
  <si>
    <t>91440300708487088B</t>
  </si>
  <si>
    <t>奥美（深圳）医疗用品有限公司</t>
  </si>
  <si>
    <t>2023020715FV46</t>
  </si>
  <si>
    <t>914403000758485837</t>
  </si>
  <si>
    <t>深圳市鸿发物流有限公司</t>
  </si>
  <si>
    <t>2023020714YRLD</t>
  </si>
  <si>
    <t>91440300618840482Y</t>
  </si>
  <si>
    <t>深圳华特容器股份有限公司</t>
  </si>
  <si>
    <t>2023020714NFBV</t>
  </si>
  <si>
    <t>914403007619931234</t>
  </si>
  <si>
    <t>亿和塑胶电子制品（深圳）有限公司</t>
  </si>
  <si>
    <t>20230207147H3M</t>
  </si>
  <si>
    <t>91440300MA5EWKQT0R</t>
  </si>
  <si>
    <t>深圳市新微国际商贸有限公司</t>
  </si>
  <si>
    <t>2023020714GEVB</t>
  </si>
  <si>
    <t>2023020714V8YU</t>
  </si>
  <si>
    <t>91440300708406479Y</t>
  </si>
  <si>
    <t>深圳英格尔电子有限公司</t>
  </si>
  <si>
    <t>20230207143EVT</t>
  </si>
  <si>
    <t>91440300552110232W</t>
  </si>
  <si>
    <t>深圳民爆光电股份有限公司</t>
  </si>
  <si>
    <t>2023020714XZQS</t>
  </si>
  <si>
    <t>914403005930396711</t>
  </si>
  <si>
    <t>海星科技（深圳）有限公司</t>
  </si>
  <si>
    <t>20230207141YZU</t>
  </si>
  <si>
    <t>91440300MA5GE1J19G</t>
  </si>
  <si>
    <t>深圳市吉达家具有限公司</t>
  </si>
  <si>
    <t>2023020714EQCA</t>
  </si>
  <si>
    <t>91440300618829611H</t>
  </si>
  <si>
    <t>深圳中艺星实业有限公司</t>
  </si>
  <si>
    <t>202302071484P3</t>
  </si>
  <si>
    <t>914403003984823362</t>
  </si>
  <si>
    <t>深圳市关务通国际物流有限公司</t>
  </si>
  <si>
    <t>2023020714FRC4</t>
  </si>
  <si>
    <t>914403007084020485</t>
  </si>
  <si>
    <t>深圳宝菱丰包装材料有限公司</t>
  </si>
  <si>
    <t>2023020714K9Y2</t>
  </si>
  <si>
    <t>91440300662692755B</t>
  </si>
  <si>
    <t>大德纸业（深圳）有限公司</t>
  </si>
  <si>
    <t>2023020714P3G9</t>
  </si>
  <si>
    <t>91440300618806911D</t>
  </si>
  <si>
    <t>铭基食品有限公司</t>
  </si>
  <si>
    <t>20230207142EK2</t>
  </si>
  <si>
    <t>914403007152828226</t>
  </si>
  <si>
    <t>深圳市海威机电有限公司</t>
  </si>
  <si>
    <t>2023020714MPK7</t>
  </si>
  <si>
    <t>91440300MA5DD3G5X6</t>
  </si>
  <si>
    <t>深圳市鑫恒通商贸有限公司</t>
  </si>
  <si>
    <t>2023020714X538</t>
  </si>
  <si>
    <t>91440300757603276X</t>
  </si>
  <si>
    <t>深圳中天元物流有限公司</t>
  </si>
  <si>
    <t>20230207145EC5</t>
  </si>
  <si>
    <t>914403006188708843</t>
  </si>
  <si>
    <t>新建高电业（深圳）有限公司</t>
  </si>
  <si>
    <t>2023020714VW9E</t>
  </si>
  <si>
    <t>91440300758645312L</t>
  </si>
  <si>
    <t>长方集团康铭盛（深圳）科技有限公司</t>
  </si>
  <si>
    <t>2023020714MFUN</t>
  </si>
  <si>
    <t>91440300083872962A</t>
  </si>
  <si>
    <t>先进包装（深圳）有限公司</t>
  </si>
  <si>
    <t>20230207139HLS</t>
  </si>
  <si>
    <t>91440300MA5G5H9289</t>
  </si>
  <si>
    <t>利通达供应链管理（深圳）有限公司</t>
  </si>
  <si>
    <t>2023020713YHSA</t>
  </si>
  <si>
    <t>914403007525332727</t>
  </si>
  <si>
    <t>深圳新钢五金制品有限公司</t>
  </si>
  <si>
    <t>20230207135Y0Q</t>
  </si>
  <si>
    <t>91440300MA5FNW8X3G</t>
  </si>
  <si>
    <t>深圳市前海顺业供应链服务有限公司</t>
  </si>
  <si>
    <t>2023020713VSYM</t>
  </si>
  <si>
    <t>91440300MA5ECGC71K</t>
  </si>
  <si>
    <t>艾杰旭新型电子显示玻璃（深圳）有限公司</t>
  </si>
  <si>
    <t>2023020713VRC4</t>
  </si>
  <si>
    <t>91440300745153474E</t>
  </si>
  <si>
    <t>六福贸易（深圳）有限公司</t>
  </si>
  <si>
    <t>20230207135LDH</t>
  </si>
  <si>
    <t>91440300727159178D</t>
  </si>
  <si>
    <t>深圳市拓美图贸易有限公司</t>
  </si>
  <si>
    <t>20230207121TIH</t>
  </si>
  <si>
    <t>91440300306062642Y</t>
  </si>
  <si>
    <t>深圳市富邦顺供应链有限公司</t>
  </si>
  <si>
    <t>2023020712B9VD</t>
  </si>
  <si>
    <t>914403007966140235</t>
  </si>
  <si>
    <t>深德彩科技（深圳）股份有限公司</t>
  </si>
  <si>
    <t>2023020711MXID</t>
  </si>
  <si>
    <t>91440300746630682J</t>
  </si>
  <si>
    <t>深圳市深国际西部物流有限公司</t>
  </si>
  <si>
    <t>2023020711PX4G</t>
  </si>
  <si>
    <t>91440300618874383G</t>
  </si>
  <si>
    <t>远东塑胶染料（深圳）有限公司</t>
  </si>
  <si>
    <t>2023020711PRYA</t>
  </si>
  <si>
    <t>91440300708476127Q</t>
  </si>
  <si>
    <t>深圳市浩景丰实业发展有限公司</t>
  </si>
  <si>
    <t>2023020711XH1Q</t>
  </si>
  <si>
    <t>91440300MA5DPHCR8M</t>
  </si>
  <si>
    <t>深圳市裕舫贸易有限公司</t>
  </si>
  <si>
    <t>2023020711FE2M</t>
  </si>
  <si>
    <t>914403006188716764</t>
  </si>
  <si>
    <t>信义汽车玻璃（深圳）有限公司</t>
  </si>
  <si>
    <t>20230207119Z0Q</t>
  </si>
  <si>
    <t>91440300760469362H</t>
  </si>
  <si>
    <t>统一康是美商业连锁（深圳）有限公司</t>
  </si>
  <si>
    <t>20230207113VHD</t>
  </si>
  <si>
    <t>91440300279336854L</t>
  </si>
  <si>
    <t>深圳市金皇米业有限公司</t>
  </si>
  <si>
    <t>20230207119KV1</t>
  </si>
  <si>
    <t>914403007839134463</t>
  </si>
  <si>
    <t>平田精密器材（深圳）有限公司</t>
  </si>
  <si>
    <t>2023020711ZK3G</t>
  </si>
  <si>
    <t>914403007330883378</t>
  </si>
  <si>
    <t>日通储运（深圳）有限公司</t>
  </si>
  <si>
    <t>2023020711I7G8</t>
  </si>
  <si>
    <t>91440300618841899K</t>
  </si>
  <si>
    <t>深圳青岛啤酒朝日有限公司</t>
  </si>
  <si>
    <t>2023020711PJU0</t>
  </si>
  <si>
    <t>2023020711GJQC</t>
  </si>
  <si>
    <t>91440300561531936X</t>
  </si>
  <si>
    <t>深圳市深福嘉贸易有限公司</t>
  </si>
  <si>
    <t>2023020711F7HS</t>
  </si>
  <si>
    <t>91440300MA5FRRJ60R</t>
  </si>
  <si>
    <t>深圳市真成科技有限公司</t>
  </si>
  <si>
    <t>2023020711UTHF</t>
  </si>
  <si>
    <t>9144030032960538X3</t>
  </si>
  <si>
    <t>前海骏德供应链管理（深圳）有限公司</t>
  </si>
  <si>
    <t>2023020711YI0Q</t>
  </si>
  <si>
    <t>9144030005046353XG</t>
  </si>
  <si>
    <t>钜钛国际贸易（深圳）有限公司</t>
  </si>
  <si>
    <t>2023020710EJ8H</t>
  </si>
  <si>
    <t>91440300618812510E</t>
  </si>
  <si>
    <t>德讯电子（深圳）有限公司</t>
  </si>
  <si>
    <t>20230207108BCJ</t>
  </si>
  <si>
    <t>91440300MA5DAKYL57</t>
  </si>
  <si>
    <t>深圳市亿丰源进出口贸易有限公司</t>
  </si>
  <si>
    <t>2023020710WF0Q</t>
  </si>
  <si>
    <t>914403005627579452</t>
  </si>
  <si>
    <t>喜高工业（深圳）有限公司</t>
  </si>
  <si>
    <t>2023020710XFTG</t>
  </si>
  <si>
    <t>91440300748851681P</t>
  </si>
  <si>
    <t>加陆贸易（深圳）有限公司</t>
  </si>
  <si>
    <t>2023020710XN1Q</t>
  </si>
  <si>
    <t>914403005930265633</t>
  </si>
  <si>
    <t>深圳市亨利莱贸易有限公司</t>
  </si>
  <si>
    <t>20230207109R4M</t>
  </si>
  <si>
    <t>91440300692529131T</t>
  </si>
  <si>
    <t>深圳市凯洛蜜贸易有限公司</t>
  </si>
  <si>
    <t>2023020710G0QF</t>
  </si>
  <si>
    <t>91440300MA5FEEL91N</t>
  </si>
  <si>
    <t>深圳市泛泰生鲜供应链有限公司</t>
  </si>
  <si>
    <t>20230207107YDR</t>
  </si>
  <si>
    <t>91440300MA5H5EHJ0B</t>
  </si>
  <si>
    <t>深圳市必考思电子商务有限公司</t>
  </si>
  <si>
    <t>2023020710UQK5</t>
  </si>
  <si>
    <t>91440300MA5H71301X</t>
  </si>
  <si>
    <t>广东华贸通实业有限公司</t>
  </si>
  <si>
    <t>2023020710JFSL</t>
  </si>
  <si>
    <t>91440300MA5GRP7Y94</t>
  </si>
  <si>
    <t>星达电子商务（深圳）有限公司</t>
  </si>
  <si>
    <t>2023020710FCPI</t>
  </si>
  <si>
    <t>91440300279384872Q</t>
  </si>
  <si>
    <t>深圳市启悦光电有限公司</t>
  </si>
  <si>
    <t>2023020710DB61</t>
  </si>
  <si>
    <t>914403003193950325</t>
  </si>
  <si>
    <t>深圳兴美盈纸品有限公司</t>
  </si>
  <si>
    <t>2023020710H3TX</t>
  </si>
  <si>
    <t>91440300341500599D</t>
  </si>
  <si>
    <t>深圳联盛速配供应链管理有限公司</t>
  </si>
  <si>
    <t>2023020710YTWT</t>
  </si>
  <si>
    <t>914403005670906926</t>
  </si>
  <si>
    <t>深圳市联亚纸品有限公司</t>
  </si>
  <si>
    <t>2023020710U21L</t>
  </si>
  <si>
    <t>91440300676691745X</t>
  </si>
  <si>
    <t>日月元科技（深圳）有限公司</t>
  </si>
  <si>
    <t>2023020710RCJ0</t>
  </si>
  <si>
    <t>914403003295732265</t>
  </si>
  <si>
    <t>深圳市赢途络供应链有限公司</t>
  </si>
  <si>
    <t>20230207106KYG</t>
  </si>
  <si>
    <t>91440300754288944H</t>
  </si>
  <si>
    <t>喜高实业（深圳）有限公司</t>
  </si>
  <si>
    <t>20230207102IGH</t>
  </si>
  <si>
    <t>91440300MA5F8F661W</t>
  </si>
  <si>
    <t>深圳市力鼎盛贸易有限公司</t>
  </si>
  <si>
    <t>2023020710ZRVS</t>
  </si>
  <si>
    <t>91440300733084686E</t>
  </si>
  <si>
    <t>伯恩光学（深圳）有限公司</t>
  </si>
  <si>
    <t>2023020710L243</t>
  </si>
  <si>
    <t>914403007388141230</t>
  </si>
  <si>
    <t>深圳德光贸易有限公司</t>
  </si>
  <si>
    <t>2023020710ITJK</t>
  </si>
  <si>
    <t>2023020710BKM6</t>
  </si>
  <si>
    <t>91440300573136343U</t>
  </si>
  <si>
    <t>山田精密技术（深圳）有限公司</t>
  </si>
  <si>
    <t>2023020710BZ1I</t>
  </si>
  <si>
    <t>914403006939762325</t>
  </si>
  <si>
    <t>深圳市盛泰环宇供应链有限公司</t>
  </si>
  <si>
    <t>20230207107F1X</t>
  </si>
  <si>
    <t>91440300335013532Q</t>
  </si>
  <si>
    <t>深圳市塞鸿秋进出口有限公司</t>
  </si>
  <si>
    <t>10月不足1箱</t>
  </si>
  <si>
    <t>2023020710INDM</t>
  </si>
  <si>
    <t>91440300MA5F0FUM1M</t>
  </si>
  <si>
    <t>隆祎鞋业（深圳）有限公司</t>
  </si>
  <si>
    <t>20230207105JTB</t>
  </si>
  <si>
    <t>91440300793887616X</t>
  </si>
  <si>
    <t>安费诺光纤技术（深圳）有限公司</t>
  </si>
  <si>
    <t>202302071073PY</t>
  </si>
  <si>
    <t>91440300754270568P</t>
  </si>
  <si>
    <t>深圳市威得利实业有限公司</t>
  </si>
  <si>
    <t>2023020710C58V</t>
  </si>
  <si>
    <t>91440300695571765U</t>
  </si>
  <si>
    <t>深圳市双源包装材料有限公司</t>
  </si>
  <si>
    <t>2023020710SRWI</t>
  </si>
  <si>
    <t>91440300350019713M</t>
  </si>
  <si>
    <t>深圳市众兄弟供应链有限公司</t>
  </si>
  <si>
    <t>2023020709MSDN</t>
  </si>
  <si>
    <t>91440300MA5GK4N58L</t>
  </si>
  <si>
    <t>深圳秀朴生物科技有限公司</t>
  </si>
  <si>
    <t>2023020710AP1I</t>
  </si>
  <si>
    <t>91440300MA5EJQGQ8R</t>
  </si>
  <si>
    <t>深圳市轩逸然科技有限公司</t>
  </si>
  <si>
    <t>2023020710NRPX</t>
  </si>
  <si>
    <t>91440300065486005W</t>
  </si>
  <si>
    <t>必佳科技（深圳）有限公司</t>
  </si>
  <si>
    <t>2023020709FXYQ</t>
  </si>
  <si>
    <t>914403006188212300</t>
  </si>
  <si>
    <t>力顿钮扣配件（深圳）有限公司</t>
  </si>
  <si>
    <t>20230207098DYE</t>
  </si>
  <si>
    <t>91440300580093281R</t>
  </si>
  <si>
    <t>新安电器（深圳）有限公司</t>
  </si>
  <si>
    <t>2023020709MH40</t>
  </si>
  <si>
    <t>91440300670013919E</t>
  </si>
  <si>
    <t>深圳市兴源达进出口有限公司</t>
  </si>
  <si>
    <t>2023020709J3UQ</t>
  </si>
  <si>
    <t>91440300MA5GUXQR0E</t>
  </si>
  <si>
    <t>深圳市枫铭电子商务有限公司</t>
  </si>
  <si>
    <t>20230207096DM7</t>
  </si>
  <si>
    <t>9144030031943533XX</t>
  </si>
  <si>
    <t>深圳市英德利供应链有限公司</t>
  </si>
  <si>
    <t>2023020709XDZ6</t>
  </si>
  <si>
    <t>914403006188390003</t>
  </si>
  <si>
    <t>深圳永合高分子材料有限公司</t>
  </si>
  <si>
    <t>2023020709FPFT</t>
  </si>
  <si>
    <t>914403005990517787</t>
  </si>
  <si>
    <t>新基家具（深圳）有限公司</t>
  </si>
  <si>
    <t>2023020709VZBJ</t>
  </si>
  <si>
    <t>914403007904996936</t>
  </si>
  <si>
    <t>深圳市鹏佳物流有限公司</t>
  </si>
  <si>
    <t>20230207099ZFG</t>
  </si>
  <si>
    <t>914403007152923851</t>
  </si>
  <si>
    <t>深圳市华汉城贸易发展有限公司</t>
  </si>
  <si>
    <t>2023020709ZB4S</t>
  </si>
  <si>
    <t>91440300MA5EF0KQ0D</t>
  </si>
  <si>
    <t>深圳市盐康综合外贸有限公司</t>
  </si>
  <si>
    <t>2023020709U7EJ</t>
  </si>
  <si>
    <t>914403005586534068</t>
  </si>
  <si>
    <t>深圳市美好创亿医疗科技股份有限公司</t>
  </si>
  <si>
    <t>2023020709Y1BI</t>
  </si>
  <si>
    <t>91440300279465365Y</t>
  </si>
  <si>
    <t>联正电子（深圳）有限公司</t>
  </si>
  <si>
    <t>2023020709MYIG</t>
  </si>
  <si>
    <t>91440300770326146B</t>
  </si>
  <si>
    <t>深圳市同为数码科技股份有限公司</t>
  </si>
  <si>
    <t>2023020709FQPC</t>
  </si>
  <si>
    <t>91440300683780017C</t>
  </si>
  <si>
    <t>立威纸品（深圳）有限公司</t>
  </si>
  <si>
    <t>20230207091BDJ</t>
  </si>
  <si>
    <t>914403006188966892</t>
  </si>
  <si>
    <t>豪利士电线装配（深圳）有限公司</t>
  </si>
  <si>
    <t>202302070970Q9</t>
  </si>
  <si>
    <t>914403006939730904</t>
  </si>
  <si>
    <t>深圳市天成供应链管理有限公司</t>
  </si>
  <si>
    <t>20230207099VCR</t>
  </si>
  <si>
    <t>91440300MA5FFTXR1Q</t>
  </si>
  <si>
    <t>卓越物流（深圳）有限公司</t>
  </si>
  <si>
    <t>2023020709EJFI</t>
  </si>
  <si>
    <t>91440300618841231J</t>
  </si>
  <si>
    <t>深圳永宁世纪新材科技有限公司</t>
  </si>
  <si>
    <t>2023020709HFMR</t>
  </si>
  <si>
    <t>91440300MA5GH0CW1H</t>
  </si>
  <si>
    <t>深圳市辉鸿盛贸易有限公司</t>
  </si>
  <si>
    <t>20230207095XFS</t>
  </si>
  <si>
    <t>91440300567094562A</t>
  </si>
  <si>
    <t>光隆音响（深圳）有限公司</t>
  </si>
  <si>
    <t>2023020709WL1D</t>
  </si>
  <si>
    <t>91440300567083724Q</t>
  </si>
  <si>
    <t>金宝兴电子（深圳）有限公司</t>
  </si>
  <si>
    <t>20230207094FCG</t>
  </si>
  <si>
    <t>91440300305885380F</t>
  </si>
  <si>
    <t>深圳市洋一食品有限公司</t>
  </si>
  <si>
    <t>2023020709N2AZ</t>
  </si>
  <si>
    <t>91440300MA5DKFF548</t>
  </si>
  <si>
    <t>深圳市壹马行进出口有限公司</t>
  </si>
  <si>
    <t>2023020709HURP</t>
  </si>
  <si>
    <t>91440300MA5EHFD05X</t>
  </si>
  <si>
    <t>深圳市美峰贸易有限公司</t>
  </si>
  <si>
    <t>2023020708PW5R</t>
  </si>
  <si>
    <t>91440300MA5FAR8U4Y</t>
  </si>
  <si>
    <t>深圳市双和供应链管理有限公司</t>
  </si>
  <si>
    <t>2023020709SZ5W</t>
  </si>
  <si>
    <t>91440300577679257X</t>
  </si>
  <si>
    <t>深圳市宇泰物流有限公司</t>
  </si>
  <si>
    <t>20230207097ET7</t>
  </si>
  <si>
    <t>91440300618818146Q</t>
  </si>
  <si>
    <t>圣安娜饼屋（深圳）有限公司</t>
  </si>
  <si>
    <t>2023020709YRIM</t>
  </si>
  <si>
    <t>91440300MA5FG2QJ3M</t>
  </si>
  <si>
    <t>深圳市粤长远国际贸易有限公司</t>
  </si>
  <si>
    <t>2023020709WS0Q</t>
  </si>
  <si>
    <t>91440300MA5DTC3G9F</t>
  </si>
  <si>
    <t>和泰纸业（深圳）有限公司</t>
  </si>
  <si>
    <t>2023020709NK0Q</t>
  </si>
  <si>
    <t>914403001924264357</t>
  </si>
  <si>
    <t>深圳市金活医药有限公司</t>
  </si>
  <si>
    <t>20230207098KLB</t>
  </si>
  <si>
    <t>91440300MA5FTW6T0P</t>
  </si>
  <si>
    <t>深圳市荟生活食品供应链有限公司</t>
  </si>
  <si>
    <t>2023020709G8LA</t>
  </si>
  <si>
    <t>914403003117840257</t>
  </si>
  <si>
    <t>深圳全域物流供应链有限公司</t>
  </si>
  <si>
    <t>20230207080QUT</t>
  </si>
  <si>
    <t>9144030072984745XM</t>
  </si>
  <si>
    <t>竞华电子（深圳）有限公司</t>
  </si>
  <si>
    <t>2023020708HMQM</t>
  </si>
  <si>
    <t>914403007827836948</t>
  </si>
  <si>
    <t>深圳市思必得进出口有限公司</t>
  </si>
  <si>
    <t>2023020708G9JZ</t>
  </si>
  <si>
    <t>914403000654946625</t>
  </si>
  <si>
    <t>深圳市福盛兴物流有限公司</t>
  </si>
  <si>
    <t>2023020709ULPL</t>
  </si>
  <si>
    <t>2023020708ISWY</t>
  </si>
  <si>
    <t>91440300MA5G3MRX9G</t>
  </si>
  <si>
    <t>深圳市海格盐保服务有限公司</t>
  </si>
  <si>
    <t>202302070892V1</t>
  </si>
  <si>
    <t>2023020708P1W0</t>
  </si>
  <si>
    <t>9144030076196666XK</t>
  </si>
  <si>
    <t>宝盈科技（深圳）有限公司</t>
  </si>
  <si>
    <t>2023020708FXY2</t>
  </si>
  <si>
    <t>91440300573134559C</t>
  </si>
  <si>
    <t>亚瑞源科技（深圳）有限公司</t>
  </si>
  <si>
    <t>2023020708AZ21</t>
  </si>
  <si>
    <t>9144030055989712XP</t>
  </si>
  <si>
    <t>日彩复合塑料（深圳）有限公司</t>
  </si>
  <si>
    <t>2023020708TXCF</t>
  </si>
  <si>
    <t>91440300791747556E</t>
  </si>
  <si>
    <t>金联兴电子（深圳）有限公司</t>
  </si>
  <si>
    <t>20230207080QLG</t>
  </si>
  <si>
    <t>914403007152994051</t>
  </si>
  <si>
    <t>荣轮科技（深圳）有限公司</t>
  </si>
  <si>
    <t>2023020708JWT2</t>
  </si>
  <si>
    <t>91440300306137018U</t>
  </si>
  <si>
    <t>深圳市川河贸易有限公司</t>
  </si>
  <si>
    <t>2023020708PUK7</t>
  </si>
  <si>
    <t>914403005586796817</t>
  </si>
  <si>
    <t>冠雄胶袋（深圳）有限公司</t>
  </si>
  <si>
    <t>2023020708ID6B</t>
  </si>
  <si>
    <t>91440300674822959G</t>
  </si>
  <si>
    <t>深圳市联洲国际技术有限公司</t>
  </si>
  <si>
    <t>2023020708HCB9</t>
  </si>
  <si>
    <t>91440300618904570X</t>
  </si>
  <si>
    <t>恒隆胶品（深圳）有限公司</t>
  </si>
  <si>
    <t>2023020708UQ8K</t>
  </si>
  <si>
    <t>91440300618890666B</t>
  </si>
  <si>
    <t>创富录像带（深圳）有限公司</t>
  </si>
  <si>
    <t>2023020708XGX9</t>
  </si>
  <si>
    <t>91440300595697539U</t>
  </si>
  <si>
    <t>利丰制粒（深圳）有限公司</t>
  </si>
  <si>
    <t>20230207086BKE</t>
  </si>
  <si>
    <t>9144030061880692X5</t>
  </si>
  <si>
    <t>成发食品（深圳）有限公司</t>
  </si>
  <si>
    <t>2023020708CBEF</t>
  </si>
  <si>
    <t>91440300596763374R</t>
  </si>
  <si>
    <t>康添塑胶五金（深圳）有限公司</t>
  </si>
  <si>
    <t>2023020708WM6G</t>
  </si>
  <si>
    <t>2023020708PVQM</t>
  </si>
  <si>
    <t>91440300589186556F</t>
  </si>
  <si>
    <t>深圳市德昌裕塑胶制品有限公司</t>
  </si>
  <si>
    <t>2023020708XHCW</t>
  </si>
  <si>
    <t>91440300567053971Q</t>
  </si>
  <si>
    <t>深圳市凌盛通电子科技有限公司</t>
  </si>
  <si>
    <t>2023020708CJAC</t>
  </si>
  <si>
    <t>91440300618889948R</t>
  </si>
  <si>
    <t>合一电器（深圳）有限公司</t>
  </si>
  <si>
    <t>2023020708A84C</t>
  </si>
  <si>
    <t>91440300MA5GA1CB4A</t>
  </si>
  <si>
    <t>深圳市泓泽国际商贸发展有限公司</t>
  </si>
  <si>
    <t>20230207083GZ1</t>
  </si>
  <si>
    <t>914403007341605562</t>
  </si>
  <si>
    <t>万晖五金（深圳）有限公司</t>
  </si>
  <si>
    <t>2023020700VZ0Q</t>
  </si>
  <si>
    <t>20230206208W4W</t>
  </si>
  <si>
    <t>914403007892232514</t>
  </si>
  <si>
    <t>深圳市东瑞林商贸有限公司</t>
  </si>
  <si>
    <t>2023020620CHQ1</t>
  </si>
  <si>
    <t>914403006911735672</t>
  </si>
  <si>
    <t>深圳市奥威尔通信科技有限公司</t>
  </si>
  <si>
    <t>20230206203AXF</t>
  </si>
  <si>
    <t>91440300094300716W</t>
  </si>
  <si>
    <t>深圳市浩骅行实业发展有限公司</t>
  </si>
  <si>
    <t>2023020620LNBN</t>
  </si>
  <si>
    <t>91440300319316250M</t>
  </si>
  <si>
    <t>深圳市东晟嘉供应链有限公司</t>
  </si>
  <si>
    <t>2023020620ZVYI</t>
  </si>
  <si>
    <t>914403005685443429</t>
  </si>
  <si>
    <t>深圳市众盈达进出口有限公司</t>
  </si>
  <si>
    <t>2023020619SU59</t>
  </si>
  <si>
    <t>914403007488680533</t>
  </si>
  <si>
    <t>深圳市泰际恒通物流有限公司</t>
  </si>
  <si>
    <t>2023020619I1X9</t>
  </si>
  <si>
    <t>9144030006855849XK</t>
  </si>
  <si>
    <t>深圳市卓启物流有限公司</t>
  </si>
  <si>
    <t>2023020618V4ML</t>
  </si>
  <si>
    <t>914403007362812201</t>
  </si>
  <si>
    <t>先进半导体材料（深圳）有限公司</t>
  </si>
  <si>
    <t>2023020618Q3U0</t>
  </si>
  <si>
    <t>91440300MA5D8N67X2</t>
  </si>
  <si>
    <t>深圳银仓物流有限公司</t>
  </si>
  <si>
    <t>2023020618IVIH</t>
  </si>
  <si>
    <t>91440300580091112H</t>
  </si>
  <si>
    <t>顺益印刷（深圳）有限公司</t>
  </si>
  <si>
    <t>2023020618BIHX</t>
  </si>
  <si>
    <t>914403006188883633</t>
  </si>
  <si>
    <t>南塑建材塑胶制品（深圳）有限公司</t>
  </si>
  <si>
    <t>2023020617SZBN</t>
  </si>
  <si>
    <t>91440300398509236K</t>
  </si>
  <si>
    <t>深圳市禾鼎正贸易有限公司</t>
  </si>
  <si>
    <t>2023020617WPBD</t>
  </si>
  <si>
    <t>91440300743229391U</t>
  </si>
  <si>
    <t>深圳兴利家具有限公司</t>
  </si>
  <si>
    <t>2023020617AC8Y</t>
  </si>
  <si>
    <t>914403006894288237</t>
  </si>
  <si>
    <t>深圳市极速跨境电子商务有限公司</t>
  </si>
  <si>
    <t>2023020617MSV9</t>
  </si>
  <si>
    <t>91440300571982773P</t>
  </si>
  <si>
    <t>深圳市龙鹏铭贸易有限公司</t>
  </si>
  <si>
    <t>2023020617TF49</t>
  </si>
  <si>
    <t>914403007787845209</t>
  </si>
  <si>
    <t>深圳市昭晨电子科技有限公司</t>
  </si>
  <si>
    <t>20230206179IDC</t>
  </si>
  <si>
    <t>91440300359693800T</t>
  </si>
  <si>
    <t>好利印科技（深圳）有限公司</t>
  </si>
  <si>
    <t>2023020617W0QR</t>
  </si>
  <si>
    <t>91440300MA5GLXXX58</t>
  </si>
  <si>
    <t>深圳市升跃供应链有限公司</t>
  </si>
  <si>
    <t>2023020617NXGX</t>
  </si>
  <si>
    <t>91440300MA5F238Q2Q</t>
  </si>
  <si>
    <t>深圳市光焰供应链有限公司</t>
  </si>
  <si>
    <t>2023020617NL71</t>
  </si>
  <si>
    <t>914403006188210468</t>
  </si>
  <si>
    <t>深圳山田电器有限公司</t>
  </si>
  <si>
    <t>20230206172W2F</t>
  </si>
  <si>
    <t>914403000504893695</t>
  </si>
  <si>
    <t>深圳市安利星铁风管制品有限公司</t>
  </si>
  <si>
    <t>20230206176VU8</t>
  </si>
  <si>
    <t>91440300577696321P</t>
  </si>
  <si>
    <t>福豪鸿科技（深圳）有限公司</t>
  </si>
  <si>
    <t>2023020617GFUR</t>
  </si>
  <si>
    <t>91440300779876929B</t>
  </si>
  <si>
    <t>邮航储运物流（深圳）有限公司</t>
  </si>
  <si>
    <t>2023020617K35J</t>
  </si>
  <si>
    <t>91440300699090141F</t>
  </si>
  <si>
    <t>深圳市易达恒通供应链管理有限公司</t>
  </si>
  <si>
    <t>20230206175Z71</t>
  </si>
  <si>
    <t>91440300788344772Q</t>
  </si>
  <si>
    <t>深圳市鸿泰祥进出口有限公司</t>
  </si>
  <si>
    <t>2023020616IGFK</t>
  </si>
  <si>
    <t>914403005788435225</t>
  </si>
  <si>
    <t>深圳市巨航供应链服务有限公司</t>
  </si>
  <si>
    <t>2023020616Q4IC</t>
  </si>
  <si>
    <t>91440300766354873Q</t>
  </si>
  <si>
    <t>深圳市创荣发电子有限公司</t>
  </si>
  <si>
    <t>2023020616UTNK</t>
  </si>
  <si>
    <t>91440300MA5DQHB14J</t>
  </si>
  <si>
    <t>深圳市明鸿远进出口贸易有限公司</t>
  </si>
  <si>
    <t>2023020616V15U</t>
  </si>
  <si>
    <t>914403000936783380</t>
  </si>
  <si>
    <t>深圳市禾景天伦进出口贸易有限公司</t>
  </si>
  <si>
    <t>2023020616RZB2</t>
  </si>
  <si>
    <t>91440300689416689E</t>
  </si>
  <si>
    <t>深圳市鑫铭威商贸有限公司</t>
  </si>
  <si>
    <t>2023020616MK25</t>
  </si>
  <si>
    <t>91440300565731812P</t>
  </si>
  <si>
    <t>亚腾电子深圳有限公司</t>
  </si>
  <si>
    <t>20230206160QUM</t>
  </si>
  <si>
    <t>91440300MA5G8JEY3H</t>
  </si>
  <si>
    <t>深圳市盛川鲜贸易有限公司</t>
  </si>
  <si>
    <t>2023020616DBG6</t>
  </si>
  <si>
    <t>91440300599094786N</t>
  </si>
  <si>
    <t>良颖电子（深圳）有限公司</t>
  </si>
  <si>
    <t>2023020616PWZC</t>
  </si>
  <si>
    <t>914403005867001937</t>
  </si>
  <si>
    <t>泰强精密制造（深圳）有限公司</t>
  </si>
  <si>
    <t>20230206165TVY</t>
  </si>
  <si>
    <t>91440300618823391D</t>
  </si>
  <si>
    <t>深圳香岛无纺布有限公司</t>
  </si>
  <si>
    <t>2023020616J7GP</t>
  </si>
  <si>
    <t>9144030075760640XY</t>
  </si>
  <si>
    <t>深圳市康冠商用科技有限公司</t>
  </si>
  <si>
    <t>2023020616RLXS</t>
  </si>
  <si>
    <t>914403000627255170</t>
  </si>
  <si>
    <t>深圳市嘉世锦物流有限公司</t>
  </si>
  <si>
    <t>20230206164SVN</t>
  </si>
  <si>
    <t>91440300360036277P</t>
  </si>
  <si>
    <t>圆方空调设备制品（深圳）有限公司</t>
  </si>
  <si>
    <t>2023020616FXKV</t>
  </si>
  <si>
    <t>9144030055211492X4</t>
  </si>
  <si>
    <t>深圳亮锋物流有限公司</t>
  </si>
  <si>
    <t>20230206162QJ1</t>
  </si>
  <si>
    <t>9144030059675876X9</t>
  </si>
  <si>
    <t>深圳市新丽雅塑胶文具有限公司</t>
  </si>
  <si>
    <t>20230206163IQD</t>
  </si>
  <si>
    <t>914403006188220739</t>
  </si>
  <si>
    <t>深圳信隆健康产业发展股份有限公司</t>
  </si>
  <si>
    <t>2023020616X6G6</t>
  </si>
  <si>
    <t>91440300326290538W</t>
  </si>
  <si>
    <t>深圳市尚兴通物流有限公司</t>
  </si>
  <si>
    <t>2023020616I475</t>
  </si>
  <si>
    <t>91440300708416327M</t>
  </si>
  <si>
    <t>深圳市比亚迪锂电池有限公司</t>
  </si>
  <si>
    <t>2023020616W1CX</t>
  </si>
  <si>
    <t>9144030056853657X2</t>
  </si>
  <si>
    <t>锐威环球科技（深圳）有限公司</t>
  </si>
  <si>
    <t>2023020616D8KL</t>
  </si>
  <si>
    <t>914403007362547916</t>
  </si>
  <si>
    <t>深圳市泰香米业有限公司</t>
  </si>
  <si>
    <t>2023020616TVIK</t>
  </si>
  <si>
    <t>914403006188024518</t>
  </si>
  <si>
    <t>美利达自行车（中国）有限公司</t>
  </si>
  <si>
    <t>2023020616NV9X</t>
  </si>
  <si>
    <t>91440300MA5D87E694</t>
  </si>
  <si>
    <t>深圳市爱佳智慧家居有限公司</t>
  </si>
  <si>
    <t>2023020616L90Q</t>
  </si>
  <si>
    <t>914403006188155783</t>
  </si>
  <si>
    <t>康佳集团股份有限公司</t>
  </si>
  <si>
    <t>202302061614F9</t>
  </si>
  <si>
    <t>91440300618902495B</t>
  </si>
  <si>
    <t>欧达可电子（深圳）有限公司</t>
  </si>
  <si>
    <t>2023020615UQHQ</t>
  </si>
  <si>
    <t>91440300760470638Q</t>
  </si>
  <si>
    <t>联发纸品（深圳）有限公司</t>
  </si>
  <si>
    <t>2023020616TV32</t>
  </si>
  <si>
    <t>914403005554290462</t>
  </si>
  <si>
    <t>深圳市安诚宇物流有限公司</t>
  </si>
  <si>
    <t>2023020615GAK5</t>
  </si>
  <si>
    <t>9144030072470808XQ</t>
  </si>
  <si>
    <t>连展科技（深圳）有限公司</t>
  </si>
  <si>
    <t>2023020615PE9Z</t>
  </si>
  <si>
    <t>91440300618913696Q</t>
  </si>
  <si>
    <t>深圳荣华隆家具有限公司</t>
  </si>
  <si>
    <t>2023020615M49C</t>
  </si>
  <si>
    <t>914403006188770079</t>
  </si>
  <si>
    <t>深圳市盛波光电科技有限公司</t>
  </si>
  <si>
    <t>2023020615TW4X</t>
  </si>
  <si>
    <t>91440300738843223M</t>
  </si>
  <si>
    <t>深圳雷柏科技股份有限公司</t>
  </si>
  <si>
    <t>2023020615R7QZ</t>
  </si>
  <si>
    <t>91440300618814807J</t>
  </si>
  <si>
    <t>鸿兴印刷（中国）有限公司</t>
  </si>
  <si>
    <t>20230206159PWV</t>
  </si>
  <si>
    <t>91440300760476183D</t>
  </si>
  <si>
    <t>百乐贸易（深圳）有限公司</t>
  </si>
  <si>
    <t>2023020615V0QM</t>
  </si>
  <si>
    <t>91440300766363876J</t>
  </si>
  <si>
    <t>比亚迪半导体股份有限公司</t>
  </si>
  <si>
    <t>2023020615Z7Q9</t>
  </si>
  <si>
    <t>91440300767559002G</t>
  </si>
  <si>
    <t>深圳市思利凯贸易有限公司</t>
  </si>
  <si>
    <t>备注：根据申报指南“同一月份拼箱可补、一箱起补”的原则，共计10家企业存在同一月份拼箱不足一箱的情况，予以部分核减，具体核减情况详见表中备注。</t>
  </si>
  <si>
    <t>2022年10-12月深港跨境水路运输补贴项目审计核减明细表</t>
  </si>
  <si>
    <t>核减数（元）</t>
  </si>
  <si>
    <t>建议资助金额（元）</t>
  </si>
  <si>
    <t>合    计</t>
  </si>
  <si>
    <t>2023020715VPTM</t>
  </si>
  <si>
    <t>91440300MA5F5KRM34</t>
  </si>
  <si>
    <t>深圳市新明阳电子有限公司</t>
  </si>
  <si>
    <t>11月、12月每均不足1箱</t>
  </si>
  <si>
    <t>2023020708XPY6</t>
  </si>
  <si>
    <t>10、11、12月每月均不足1箱</t>
  </si>
  <si>
    <t>根据申报指南“同一月份拼箱可补、一箱起补”的原则，本次申报共有12家企业存在同一月份拼箱不足1箱的情况，对于拼箱不足1箱的申报箱数予以核减，核减企业拼箱不足的月份详见表中备注</t>
  </si>
  <si>
    <t>附件1-1</t>
  </si>
  <si>
    <t>2022年10-12月深港跨境水路运输补贴项目拟不予补贴项目公示表</t>
  </si>
  <si>
    <t>核减数</t>
  </si>
  <si>
    <t>11月、12月均不足1箱</t>
  </si>
  <si>
    <t>10月、11月、12月均不足1箱</t>
  </si>
  <si>
    <t>备注：根据申报指南“同一月份拼箱可补、一箱起补”的原则，共有2家企业存在各月份拼箱均不足一箱的情况，应予以全额核减，核减情况详见表中备注。</t>
  </si>
</sst>
</file>

<file path=xl/styles.xml><?xml version="1.0" encoding="utf-8"?>
<styleSheet xmlns="http://schemas.openxmlformats.org/spreadsheetml/2006/main">
  <numFmts count="13">
    <numFmt numFmtId="176" formatCode="0.0000_ "/>
    <numFmt numFmtId="42" formatCode="_ &quot;￥&quot;* #,##0_ ;_ &quot;￥&quot;* \-#,##0_ ;_ &quot;￥&quot;* &quot;-&quot;_ ;_ @_ "/>
    <numFmt numFmtId="44" formatCode="_ &quot;￥&quot;* #,##0.00_ ;_ &quot;￥&quot;* \-#,##0.00_ ;_ &quot;￥&quot;* &quot;-&quot;??_ ;_ @_ "/>
    <numFmt numFmtId="177" formatCode="0.000_ "/>
    <numFmt numFmtId="41" formatCode="_ * #,##0_ ;_ * \-#,##0_ ;_ * &quot;-&quot;_ ;_ @_ "/>
    <numFmt numFmtId="178" formatCode="0_ "/>
    <numFmt numFmtId="179" formatCode="0.00_);[Red]\(0.00\)"/>
    <numFmt numFmtId="180" formatCode="#,##0.0000_ "/>
    <numFmt numFmtId="181" formatCode="0.00_ "/>
    <numFmt numFmtId="182" formatCode="0.0000_);[Red]\(0.0000\)"/>
    <numFmt numFmtId="183" formatCode="0_);[Red]\(0\)"/>
    <numFmt numFmtId="43" formatCode="_ * #,##0.00_ ;_ * \-#,##0.00_ ;_ * &quot;-&quot;??_ ;_ @_ "/>
    <numFmt numFmtId="184" formatCode="#,##0_ "/>
  </numFmts>
  <fonts count="36">
    <font>
      <sz val="11"/>
      <color theme="1"/>
      <name val="宋体"/>
      <charset val="134"/>
      <scheme val="minor"/>
    </font>
    <font>
      <sz val="10"/>
      <name val="宋体"/>
      <charset val="134"/>
      <scheme val="minor"/>
    </font>
    <font>
      <sz val="12"/>
      <name val="黑体"/>
      <charset val="134"/>
    </font>
    <font>
      <sz val="16"/>
      <name val="方正小标宋简体"/>
      <charset val="134"/>
    </font>
    <font>
      <b/>
      <sz val="10"/>
      <name val="宋体"/>
      <charset val="134"/>
    </font>
    <font>
      <sz val="10"/>
      <name val="宋体"/>
      <charset val="134"/>
    </font>
    <font>
      <sz val="10"/>
      <color theme="1"/>
      <name val="宋体"/>
      <charset val="134"/>
      <scheme val="minor"/>
    </font>
    <font>
      <sz val="9"/>
      <name val="宋体"/>
      <charset val="134"/>
    </font>
    <font>
      <sz val="8"/>
      <color theme="1"/>
      <name val="宋体"/>
      <charset val="134"/>
      <scheme val="minor"/>
    </font>
    <font>
      <sz val="16"/>
      <name val="黑体"/>
      <charset val="134"/>
    </font>
    <font>
      <sz val="8"/>
      <name val="宋体"/>
      <charset val="134"/>
      <scheme val="minor"/>
    </font>
    <font>
      <sz val="11"/>
      <name val="宋体"/>
      <charset val="134"/>
      <scheme val="minor"/>
    </font>
    <font>
      <sz val="10"/>
      <color rgb="FF333333"/>
      <name val="宋体"/>
      <charset val="134"/>
    </font>
    <font>
      <sz val="16"/>
      <color indexed="8"/>
      <name val="黑体"/>
      <charset val="134"/>
    </font>
    <font>
      <b/>
      <sz val="11"/>
      <color indexed="8"/>
      <name val="宋体"/>
      <charset val="134"/>
    </font>
    <font>
      <b/>
      <sz val="11"/>
      <name val="宋体"/>
      <charset val="134"/>
    </font>
    <font>
      <sz val="9"/>
      <color indexed="8"/>
      <name val="宋体"/>
      <charset val="134"/>
    </font>
    <font>
      <sz val="11"/>
      <color theme="1"/>
      <name val="宋体"/>
      <charset val="0"/>
      <scheme val="minor"/>
    </font>
    <font>
      <sz val="11"/>
      <color rgb="FFFF0000"/>
      <name val="宋体"/>
      <charset val="0"/>
      <scheme val="minor"/>
    </font>
    <font>
      <b/>
      <sz val="11"/>
      <color theme="1"/>
      <name val="宋体"/>
      <charset val="0"/>
      <scheme val="minor"/>
    </font>
    <font>
      <sz val="11"/>
      <color theme="0"/>
      <name val="宋体"/>
      <charset val="0"/>
      <scheme val="minor"/>
    </font>
    <font>
      <sz val="11"/>
      <color rgb="FFFA7D00"/>
      <name val="宋体"/>
      <charset val="0"/>
      <scheme val="minor"/>
    </font>
    <font>
      <b/>
      <sz val="11"/>
      <color theme="3"/>
      <name val="宋体"/>
      <charset val="134"/>
      <scheme val="minor"/>
    </font>
    <font>
      <b/>
      <sz val="13"/>
      <color theme="3"/>
      <name val="宋体"/>
      <charset val="134"/>
      <scheme val="minor"/>
    </font>
    <font>
      <b/>
      <sz val="15"/>
      <color theme="3"/>
      <name val="宋体"/>
      <charset val="134"/>
      <scheme val="minor"/>
    </font>
    <font>
      <u/>
      <sz val="11"/>
      <color rgb="FF0000FF"/>
      <name val="宋体"/>
      <charset val="0"/>
      <scheme val="minor"/>
    </font>
    <font>
      <sz val="11"/>
      <color rgb="FF9C6500"/>
      <name val="宋体"/>
      <charset val="0"/>
      <scheme val="minor"/>
    </font>
    <font>
      <b/>
      <sz val="18"/>
      <color theme="3"/>
      <name val="宋体"/>
      <charset val="134"/>
      <scheme val="minor"/>
    </font>
    <font>
      <b/>
      <sz val="11"/>
      <color rgb="FFFA7D00"/>
      <name val="宋体"/>
      <charset val="0"/>
      <scheme val="minor"/>
    </font>
    <font>
      <u/>
      <sz val="11"/>
      <color rgb="FF800080"/>
      <name val="宋体"/>
      <charset val="0"/>
      <scheme val="minor"/>
    </font>
    <font>
      <sz val="11"/>
      <color rgb="FF9C0006"/>
      <name val="宋体"/>
      <charset val="0"/>
      <scheme val="minor"/>
    </font>
    <font>
      <b/>
      <sz val="11"/>
      <color rgb="FFFFFFFF"/>
      <name val="宋体"/>
      <charset val="0"/>
      <scheme val="minor"/>
    </font>
    <font>
      <b/>
      <sz val="11"/>
      <color rgb="FF3F3F3F"/>
      <name val="宋体"/>
      <charset val="0"/>
      <scheme val="minor"/>
    </font>
    <font>
      <sz val="11"/>
      <color rgb="FF3F3F76"/>
      <name val="宋体"/>
      <charset val="0"/>
      <scheme val="minor"/>
    </font>
    <font>
      <sz val="11"/>
      <color rgb="FF006100"/>
      <name val="宋体"/>
      <charset val="0"/>
      <scheme val="minor"/>
    </font>
    <font>
      <i/>
      <sz val="11"/>
      <color rgb="FF7F7F7F"/>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8"/>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4"/>
        <bgColor indexed="64"/>
      </patternFill>
    </fill>
    <fill>
      <patternFill patternType="solid">
        <fgColor rgb="FFFFFFCC"/>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7"/>
        <bgColor indexed="64"/>
      </patternFill>
    </fill>
    <fill>
      <patternFill patternType="solid">
        <fgColor theme="5"/>
        <bgColor indexed="64"/>
      </patternFill>
    </fill>
    <fill>
      <patternFill patternType="solid">
        <fgColor theme="8" tint="0.599993896298105"/>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6"/>
        <bgColor indexed="64"/>
      </patternFill>
    </fill>
    <fill>
      <patternFill patternType="solid">
        <fgColor rgb="FFFFEB9C"/>
        <bgColor indexed="64"/>
      </patternFill>
    </fill>
    <fill>
      <patternFill patternType="solid">
        <fgColor rgb="FFF2F2F2"/>
        <bgColor indexed="64"/>
      </patternFill>
    </fill>
    <fill>
      <patternFill patternType="solid">
        <fgColor theme="6" tint="0.399975585192419"/>
        <bgColor indexed="64"/>
      </patternFill>
    </fill>
    <fill>
      <patternFill patternType="solid">
        <fgColor rgb="FFFFC7CE"/>
        <bgColor indexed="64"/>
      </patternFill>
    </fill>
    <fill>
      <patternFill patternType="solid">
        <fgColor rgb="FFA5A5A5"/>
        <bgColor indexed="64"/>
      </patternFill>
    </fill>
    <fill>
      <patternFill patternType="solid">
        <fgColor theme="9"/>
        <bgColor indexed="64"/>
      </patternFill>
    </fill>
    <fill>
      <patternFill patternType="solid">
        <fgColor rgb="FFFFCC99"/>
        <bgColor indexed="64"/>
      </patternFill>
    </fill>
    <fill>
      <patternFill patternType="solid">
        <fgColor theme="9" tint="0.599993896298105"/>
        <bgColor indexed="64"/>
      </patternFill>
    </fill>
    <fill>
      <patternFill patternType="solid">
        <fgColor rgb="FFC6EFCE"/>
        <bgColor indexed="64"/>
      </patternFill>
    </fill>
    <fill>
      <patternFill patternType="solid">
        <fgColor theme="6" tint="0.799981688894314"/>
        <bgColor indexed="64"/>
      </patternFill>
    </fill>
    <fill>
      <patternFill patternType="solid">
        <fgColor theme="4"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theme="4"/>
      </top>
      <bottom style="double">
        <color theme="4"/>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0" fontId="20" fillId="28" borderId="0" applyNumberFormat="0" applyBorder="0" applyAlignment="0" applyProtection="0">
      <alignment vertical="center"/>
    </xf>
    <xf numFmtId="0" fontId="17" fillId="12" borderId="0" applyNumberFormat="0" applyBorder="0" applyAlignment="0" applyProtection="0">
      <alignment vertical="center"/>
    </xf>
    <xf numFmtId="0" fontId="17" fillId="21" borderId="0" applyNumberFormat="0" applyBorder="0" applyAlignment="0" applyProtection="0">
      <alignment vertical="center"/>
    </xf>
    <xf numFmtId="0" fontId="20" fillId="17" borderId="0" applyNumberFormat="0" applyBorder="0" applyAlignment="0" applyProtection="0">
      <alignment vertical="center"/>
    </xf>
    <xf numFmtId="0" fontId="20" fillId="14" borderId="0" applyNumberFormat="0" applyBorder="0" applyAlignment="0" applyProtection="0">
      <alignment vertical="center"/>
    </xf>
    <xf numFmtId="0" fontId="17" fillId="11" borderId="0" applyNumberFormat="0" applyBorder="0" applyAlignment="0" applyProtection="0">
      <alignment vertical="center"/>
    </xf>
    <xf numFmtId="0" fontId="20" fillId="22" borderId="0" applyNumberFormat="0" applyBorder="0" applyAlignment="0" applyProtection="0">
      <alignment vertical="center"/>
    </xf>
    <xf numFmtId="0" fontId="20" fillId="20" borderId="0" applyNumberFormat="0" applyBorder="0" applyAlignment="0" applyProtection="0">
      <alignment vertical="center"/>
    </xf>
    <xf numFmtId="0" fontId="20" fillId="15" borderId="0" applyNumberFormat="0" applyBorder="0" applyAlignment="0" applyProtection="0">
      <alignment vertical="center"/>
    </xf>
    <xf numFmtId="0" fontId="17" fillId="13" borderId="0" applyNumberFormat="0" applyBorder="0" applyAlignment="0" applyProtection="0">
      <alignment vertical="center"/>
    </xf>
    <xf numFmtId="0" fontId="17" fillId="19" borderId="0" applyNumberFormat="0" applyBorder="0" applyAlignment="0" applyProtection="0">
      <alignment vertical="center"/>
    </xf>
    <xf numFmtId="0" fontId="17" fillId="10" borderId="0" applyNumberFormat="0" applyBorder="0" applyAlignment="0" applyProtection="0">
      <alignment vertical="center"/>
    </xf>
    <xf numFmtId="0" fontId="27"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1" fillId="27" borderId="13" applyNumberFormat="0" applyAlignment="0" applyProtection="0">
      <alignment vertical="center"/>
    </xf>
    <xf numFmtId="0" fontId="24" fillId="0" borderId="10" applyNumberFormat="0" applyFill="0" applyAlignment="0" applyProtection="0">
      <alignment vertical="center"/>
    </xf>
    <xf numFmtId="0" fontId="33" fillId="29" borderId="12" applyNumberFormat="0" applyAlignment="0" applyProtection="0">
      <alignment vertical="center"/>
    </xf>
    <xf numFmtId="0" fontId="25" fillId="0" borderId="0" applyNumberFormat="0" applyFill="0" applyBorder="0" applyAlignment="0" applyProtection="0">
      <alignment vertical="center"/>
    </xf>
    <xf numFmtId="0" fontId="32" fillId="24" borderId="15" applyNumberFormat="0" applyAlignment="0" applyProtection="0">
      <alignment vertical="center"/>
    </xf>
    <xf numFmtId="0" fontId="17" fillId="30" borderId="0" applyNumberFormat="0" applyBorder="0" applyAlignment="0" applyProtection="0">
      <alignment vertical="center"/>
    </xf>
    <xf numFmtId="0" fontId="17" fillId="32" borderId="0" applyNumberFormat="0" applyBorder="0" applyAlignment="0" applyProtection="0">
      <alignment vertical="center"/>
    </xf>
    <xf numFmtId="42" fontId="0" fillId="0" borderId="0" applyFont="0" applyFill="0" applyBorder="0" applyAlignment="0" applyProtection="0">
      <alignment vertical="center"/>
    </xf>
    <xf numFmtId="0" fontId="22" fillId="0" borderId="14" applyNumberFormat="0" applyFill="0" applyAlignment="0" applyProtection="0">
      <alignment vertical="center"/>
    </xf>
    <xf numFmtId="0" fontId="35" fillId="0" borderId="0" applyNumberFormat="0" applyFill="0" applyBorder="0" applyAlignment="0" applyProtection="0">
      <alignment vertical="center"/>
    </xf>
    <xf numFmtId="0" fontId="28" fillId="24" borderId="12" applyNumberFormat="0" applyAlignment="0" applyProtection="0">
      <alignment vertical="center"/>
    </xf>
    <xf numFmtId="0" fontId="20" fillId="33" borderId="0" applyNumberFormat="0" applyBorder="0" applyAlignment="0" applyProtection="0">
      <alignment vertical="center"/>
    </xf>
    <xf numFmtId="41" fontId="0" fillId="0" borderId="0" applyFont="0" applyFill="0" applyBorder="0" applyAlignment="0" applyProtection="0">
      <alignment vertical="center"/>
    </xf>
    <xf numFmtId="0" fontId="20" fillId="25" borderId="0" applyNumberFormat="0" applyBorder="0" applyAlignment="0" applyProtection="0">
      <alignment vertical="center"/>
    </xf>
    <xf numFmtId="0" fontId="0" fillId="9" borderId="11" applyNumberFormat="0" applyFont="0" applyAlignment="0" applyProtection="0">
      <alignment vertical="center"/>
    </xf>
    <xf numFmtId="0" fontId="34" fillId="31" borderId="0" applyNumberFormat="0" applyBorder="0" applyAlignment="0" applyProtection="0">
      <alignment vertical="center"/>
    </xf>
    <xf numFmtId="44" fontId="0" fillId="0" borderId="0" applyFont="0" applyFill="0" applyBorder="0" applyAlignment="0" applyProtection="0">
      <alignment vertical="center"/>
    </xf>
    <xf numFmtId="43" fontId="0" fillId="0" borderId="0" applyFont="0" applyFill="0" applyBorder="0" applyAlignment="0" applyProtection="0">
      <alignment vertical="center"/>
    </xf>
    <xf numFmtId="0" fontId="23" fillId="0" borderId="10" applyNumberFormat="0" applyFill="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9" applyNumberFormat="0" applyFill="0" applyAlignment="0" applyProtection="0">
      <alignment vertical="center"/>
    </xf>
    <xf numFmtId="0" fontId="17" fillId="7" borderId="0" applyNumberFormat="0" applyBorder="0" applyAlignment="0" applyProtection="0">
      <alignment vertical="center"/>
    </xf>
    <xf numFmtId="0" fontId="17" fillId="6" borderId="0" applyNumberFormat="0" applyBorder="0" applyAlignment="0" applyProtection="0">
      <alignment vertical="center"/>
    </xf>
    <xf numFmtId="0" fontId="20" fillId="5" borderId="0" applyNumberFormat="0" applyBorder="0" applyAlignment="0" applyProtection="0">
      <alignment vertical="center"/>
    </xf>
    <xf numFmtId="0" fontId="19" fillId="0" borderId="8" applyNumberFormat="0" applyFill="0" applyAlignment="0" applyProtection="0">
      <alignment vertical="center"/>
    </xf>
    <xf numFmtId="0" fontId="20" fillId="18" borderId="0" applyNumberFormat="0" applyBorder="0" applyAlignment="0" applyProtection="0">
      <alignment vertical="center"/>
    </xf>
    <xf numFmtId="0" fontId="30" fillId="26" borderId="0" applyNumberFormat="0" applyBorder="0" applyAlignment="0" applyProtection="0">
      <alignment vertical="center"/>
    </xf>
    <xf numFmtId="0" fontId="17" fillId="4" borderId="0" applyNumberFormat="0" applyBorder="0" applyAlignment="0" applyProtection="0">
      <alignment vertical="center"/>
    </xf>
    <xf numFmtId="0" fontId="18" fillId="0" borderId="0" applyNumberFormat="0" applyFill="0" applyBorder="0" applyAlignment="0" applyProtection="0">
      <alignment vertical="center"/>
    </xf>
    <xf numFmtId="0" fontId="26" fillId="23" borderId="0" applyNumberFormat="0" applyBorder="0" applyAlignment="0" applyProtection="0">
      <alignment vertical="center"/>
    </xf>
    <xf numFmtId="0" fontId="20" fillId="8" borderId="0" applyNumberFormat="0" applyBorder="0" applyAlignment="0" applyProtection="0">
      <alignment vertical="center"/>
    </xf>
    <xf numFmtId="0" fontId="20" fillId="16" borderId="0" applyNumberFormat="0" applyBorder="0" applyAlignment="0" applyProtection="0">
      <alignment vertical="center"/>
    </xf>
    <xf numFmtId="0" fontId="17" fillId="3" borderId="0" applyNumberFormat="0" applyBorder="0" applyAlignment="0" applyProtection="0">
      <alignment vertical="center"/>
    </xf>
  </cellStyleXfs>
  <cellXfs count="116">
    <xf numFmtId="0" fontId="0" fillId="0" borderId="0" xfId="0">
      <alignment vertical="center"/>
    </xf>
    <xf numFmtId="49" fontId="1" fillId="0" borderId="0" xfId="0" applyNumberFormat="1" applyFont="1">
      <alignment vertical="center"/>
    </xf>
    <xf numFmtId="0" fontId="1" fillId="0" borderId="0" xfId="0" applyFont="1">
      <alignment vertical="center"/>
    </xf>
    <xf numFmtId="0" fontId="1" fillId="0" borderId="0" xfId="0" applyFont="1" applyAlignment="1">
      <alignment horizontal="center" vertical="center"/>
    </xf>
    <xf numFmtId="178" fontId="1" fillId="0" borderId="0" xfId="0" applyNumberFormat="1" applyFont="1" applyAlignment="1">
      <alignment horizontal="center" vertical="center"/>
    </xf>
    <xf numFmtId="49" fontId="1" fillId="0" borderId="0" xfId="0" applyNumberFormat="1" applyFont="1" applyAlignment="1">
      <alignment horizontal="center" vertical="center"/>
    </xf>
    <xf numFmtId="179" fontId="1" fillId="0" borderId="0" xfId="0" applyNumberFormat="1" applyFont="1" applyAlignment="1">
      <alignment horizontal="center" vertical="center"/>
    </xf>
    <xf numFmtId="49" fontId="1" fillId="0" borderId="0" xfId="0" applyNumberFormat="1" applyFont="1" applyFill="1" applyAlignment="1">
      <alignment horizontal="center" vertical="center"/>
    </xf>
    <xf numFmtId="182" fontId="1" fillId="0" borderId="0" xfId="0" applyNumberFormat="1" applyFont="1" applyFill="1" applyAlignment="1">
      <alignment horizontal="center" vertical="center"/>
    </xf>
    <xf numFmtId="183" fontId="1" fillId="0" borderId="0" xfId="0" applyNumberFormat="1" applyFont="1" applyAlignment="1">
      <alignment horizontal="center" vertical="center"/>
    </xf>
    <xf numFmtId="183" fontId="1" fillId="0" borderId="0" xfId="0" applyNumberFormat="1" applyFont="1" applyAlignment="1">
      <alignment horizontal="center" vertical="center" wrapText="1"/>
    </xf>
    <xf numFmtId="0" fontId="2" fillId="0" borderId="0" xfId="0" applyFont="1" applyAlignment="1">
      <alignment horizontal="center" vertical="center"/>
    </xf>
    <xf numFmtId="0" fontId="3" fillId="0" borderId="0" xfId="0" applyFont="1" applyBorder="1" applyAlignment="1">
      <alignment horizontal="center" vertical="center"/>
    </xf>
    <xf numFmtId="0" fontId="4"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horizontal="center" vertical="center"/>
    </xf>
    <xf numFmtId="0" fontId="1" fillId="0" borderId="1" xfId="0" applyFont="1" applyBorder="1" applyAlignment="1">
      <alignment horizontal="center" vertical="center"/>
    </xf>
    <xf numFmtId="49" fontId="5"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xf>
    <xf numFmtId="0" fontId="1" fillId="0" borderId="1" xfId="0" applyFont="1" applyBorder="1" applyAlignment="1">
      <alignment horizontal="left" vertical="center"/>
    </xf>
    <xf numFmtId="0" fontId="5" fillId="0" borderId="1" xfId="0" applyFont="1" applyBorder="1" applyAlignment="1">
      <alignment horizontal="left" vertical="center" wrapText="1"/>
    </xf>
    <xf numFmtId="178" fontId="3" fillId="0" borderId="0" xfId="0" applyNumberFormat="1" applyFont="1" applyBorder="1" applyAlignment="1">
      <alignment horizontal="center" vertical="center"/>
    </xf>
    <xf numFmtId="178"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179" fontId="4" fillId="0" borderId="1" xfId="0" applyNumberFormat="1" applyFont="1" applyBorder="1" applyAlignment="1">
      <alignment horizontal="center" vertical="center" wrapText="1"/>
    </xf>
    <xf numFmtId="184" fontId="4" fillId="0" borderId="1" xfId="0" applyNumberFormat="1" applyFont="1" applyBorder="1" applyAlignment="1">
      <alignment horizontal="center" vertical="center" wrapText="1"/>
    </xf>
    <xf numFmtId="180" fontId="4" fillId="0" borderId="1" xfId="0" applyNumberFormat="1" applyFont="1" applyBorder="1" applyAlignment="1">
      <alignment horizontal="center" vertical="center" wrapText="1"/>
    </xf>
    <xf numFmtId="0" fontId="1" fillId="0" borderId="1" xfId="0" applyNumberFormat="1" applyFont="1" applyBorder="1" applyAlignment="1">
      <alignment horizontal="center" vertical="center"/>
    </xf>
    <xf numFmtId="178" fontId="5" fillId="0" borderId="1" xfId="0" applyNumberFormat="1" applyFont="1" applyBorder="1" applyAlignment="1">
      <alignment horizontal="left" vertical="center" wrapText="1"/>
    </xf>
    <xf numFmtId="178" fontId="1" fillId="0" borderId="0" xfId="32" applyNumberFormat="1" applyFont="1" applyFill="1" applyAlignment="1">
      <alignment horizontal="center" vertical="center"/>
    </xf>
    <xf numFmtId="43" fontId="1" fillId="0" borderId="0" xfId="32" applyFont="1" applyFill="1" applyAlignment="1">
      <alignment horizontal="center" vertical="center"/>
    </xf>
    <xf numFmtId="181" fontId="1" fillId="0" borderId="0" xfId="0" applyNumberFormat="1" applyFont="1" applyAlignment="1">
      <alignment horizontal="center" vertical="center"/>
    </xf>
    <xf numFmtId="0" fontId="3" fillId="0" borderId="0" xfId="0" applyFont="1" applyFill="1" applyBorder="1" applyAlignment="1">
      <alignment horizontal="center" vertical="center"/>
    </xf>
    <xf numFmtId="0" fontId="4" fillId="0" borderId="1" xfId="0" applyFont="1" applyFill="1" applyBorder="1" applyAlignment="1">
      <alignment horizontal="center" vertical="center" wrapText="1"/>
    </xf>
    <xf numFmtId="182" fontId="4" fillId="0" borderId="1" xfId="0" applyNumberFormat="1" applyFont="1" applyFill="1" applyBorder="1" applyAlignment="1">
      <alignment horizontal="center" vertical="center" wrapText="1"/>
    </xf>
    <xf numFmtId="183" fontId="4" fillId="0" borderId="1" xfId="0" applyNumberFormat="1" applyFont="1" applyBorder="1" applyAlignment="1">
      <alignment horizontal="center" vertical="center" wrapText="1"/>
    </xf>
    <xf numFmtId="176" fontId="4" fillId="0" borderId="1" xfId="0" applyNumberFormat="1" applyFont="1" applyFill="1" applyBorder="1" applyAlignment="1">
      <alignment horizontal="center" vertical="center" wrapText="1"/>
    </xf>
    <xf numFmtId="180" fontId="4"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6" fillId="0" borderId="1" xfId="0" applyFont="1" applyFill="1" applyBorder="1" applyAlignment="1">
      <alignment horizontal="center" vertical="center"/>
    </xf>
    <xf numFmtId="184" fontId="6" fillId="0" borderId="1"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181" fontId="1" fillId="0" borderId="0" xfId="0" applyNumberFormat="1" applyFont="1" applyFill="1" applyAlignment="1">
      <alignment horizontal="center" vertical="center"/>
    </xf>
    <xf numFmtId="0" fontId="3" fillId="0" borderId="0" xfId="0" applyFont="1" applyBorder="1" applyAlignment="1">
      <alignment horizontal="center" vertical="center" wrapText="1"/>
    </xf>
    <xf numFmtId="0" fontId="7" fillId="0" borderId="0" xfId="0" applyFont="1" applyBorder="1" applyAlignment="1">
      <alignment horizontal="right" vertical="center" wrapText="1"/>
    </xf>
    <xf numFmtId="183" fontId="4" fillId="0" borderId="1" xfId="0" applyNumberFormat="1" applyFont="1" applyBorder="1" applyAlignment="1">
      <alignment vertical="center" wrapText="1"/>
    </xf>
    <xf numFmtId="183" fontId="1" fillId="0" borderId="1" xfId="0" applyNumberFormat="1" applyFont="1" applyBorder="1" applyAlignment="1">
      <alignment horizontal="center" vertical="center"/>
    </xf>
    <xf numFmtId="0" fontId="8" fillId="0" borderId="1" xfId="0" applyFont="1" applyFill="1" applyBorder="1" applyAlignment="1">
      <alignment vertical="center" wrapText="1"/>
    </xf>
    <xf numFmtId="182" fontId="1" fillId="0" borderId="0" xfId="0" applyNumberFormat="1" applyFont="1" applyAlignment="1">
      <alignment horizontal="center" vertical="center"/>
    </xf>
    <xf numFmtId="0" fontId="9"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1" fillId="0" borderId="1" xfId="0" applyFont="1" applyFill="1" applyBorder="1" applyAlignment="1">
      <alignment horizontal="left" vertical="center"/>
    </xf>
    <xf numFmtId="0" fontId="1" fillId="0" borderId="1" xfId="0" applyFont="1" applyBorder="1">
      <alignment vertical="center"/>
    </xf>
    <xf numFmtId="178" fontId="9" fillId="0" borderId="2" xfId="0" applyNumberFormat="1" applyFont="1" applyBorder="1" applyAlignment="1">
      <alignment horizontal="center" vertical="center"/>
    </xf>
    <xf numFmtId="176" fontId="4" fillId="0" borderId="1" xfId="0" applyNumberFormat="1" applyFont="1" applyBorder="1" applyAlignment="1">
      <alignment horizontal="center" vertical="center" wrapText="1"/>
    </xf>
    <xf numFmtId="0" fontId="1" fillId="0" borderId="1" xfId="0" applyNumberFormat="1" applyFont="1" applyFill="1" applyBorder="1" applyAlignment="1">
      <alignment horizontal="center" vertical="center"/>
    </xf>
    <xf numFmtId="182" fontId="4" fillId="0" borderId="1" xfId="0" applyNumberFormat="1" applyFont="1" applyBorder="1" applyAlignment="1">
      <alignment horizontal="center" vertical="center" wrapText="1"/>
    </xf>
    <xf numFmtId="0" fontId="9" fillId="0" borderId="2" xfId="0" applyFont="1" applyBorder="1" applyAlignment="1">
      <alignment horizontal="center" vertical="center" wrapText="1"/>
    </xf>
    <xf numFmtId="0" fontId="6" fillId="0" borderId="1" xfId="0" applyFont="1" applyFill="1" applyBorder="1" applyAlignment="1">
      <alignment horizontal="left" vertical="center" wrapText="1"/>
    </xf>
    <xf numFmtId="183" fontId="1" fillId="0" borderId="1" xfId="0" applyNumberFormat="1" applyFont="1" applyBorder="1" applyAlignment="1">
      <alignment horizontal="left" vertical="center" wrapText="1"/>
    </xf>
    <xf numFmtId="37" fontId="6" fillId="0" borderId="1" xfId="0" applyNumberFormat="1" applyFont="1" applyFill="1" applyBorder="1" applyAlignment="1">
      <alignment horizontal="center" vertical="center"/>
    </xf>
    <xf numFmtId="183" fontId="1" fillId="0" borderId="1" xfId="0" applyNumberFormat="1" applyFont="1" applyBorder="1" applyAlignment="1">
      <alignment horizontal="center" vertical="center" wrapText="1"/>
    </xf>
    <xf numFmtId="176" fontId="1" fillId="0" borderId="1" xfId="0" applyNumberFormat="1" applyFont="1" applyFill="1" applyBorder="1" applyAlignment="1">
      <alignment horizontal="center" vertical="center"/>
    </xf>
    <xf numFmtId="0" fontId="6" fillId="0" borderId="1" xfId="0" applyFont="1" applyFill="1" applyBorder="1" applyAlignment="1">
      <alignment wrapText="1"/>
    </xf>
    <xf numFmtId="49" fontId="6" fillId="0" borderId="1" xfId="0" applyNumberFormat="1" applyFont="1" applyFill="1" applyBorder="1" applyAlignment="1">
      <alignment horizontal="center" vertical="center"/>
    </xf>
    <xf numFmtId="183" fontId="10" fillId="0" borderId="1" xfId="0" applyNumberFormat="1" applyFont="1" applyBorder="1" applyAlignment="1">
      <alignment horizontal="left" vertical="center" wrapText="1"/>
    </xf>
    <xf numFmtId="49" fontId="5"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xf>
    <xf numFmtId="0" fontId="1" fillId="0" borderId="1" xfId="0" applyFont="1" applyFill="1" applyBorder="1">
      <alignment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5" xfId="0" applyFill="1" applyBorder="1" applyAlignment="1">
      <alignment horizontal="center" vertical="center"/>
    </xf>
    <xf numFmtId="0" fontId="11" fillId="0" borderId="0" xfId="0" applyFont="1" applyAlignment="1">
      <alignment horizontal="center" vertical="center"/>
    </xf>
    <xf numFmtId="179" fontId="1" fillId="0" borderId="1" xfId="0" applyNumberFormat="1" applyFont="1" applyFill="1" applyBorder="1" applyAlignment="1">
      <alignment horizontal="center" vertical="center"/>
    </xf>
    <xf numFmtId="0" fontId="0" fillId="0" borderId="1" xfId="0" applyFill="1" applyBorder="1">
      <alignment vertical="center"/>
    </xf>
    <xf numFmtId="184" fontId="0" fillId="0" borderId="1" xfId="0" applyNumberFormat="1" applyFill="1" applyBorder="1" applyAlignment="1">
      <alignment horizontal="center" vertical="center"/>
    </xf>
    <xf numFmtId="182" fontId="1" fillId="0" borderId="1" xfId="0" applyNumberFormat="1" applyFont="1" applyFill="1" applyBorder="1" applyAlignment="1">
      <alignment horizontal="center" vertical="center"/>
    </xf>
    <xf numFmtId="184" fontId="12" fillId="0" borderId="1" xfId="0" applyNumberFormat="1" applyFont="1" applyFill="1" applyBorder="1">
      <alignment vertical="center"/>
    </xf>
    <xf numFmtId="180" fontId="0" fillId="0" borderId="1" xfId="0" applyNumberFormat="1" applyFill="1" applyBorder="1" applyAlignment="1">
      <alignment horizontal="center" vertical="center"/>
    </xf>
    <xf numFmtId="0" fontId="12" fillId="0" borderId="1" xfId="0" applyFont="1" applyFill="1" applyBorder="1">
      <alignment vertical="center"/>
    </xf>
    <xf numFmtId="183" fontId="1" fillId="0" borderId="1" xfId="0" applyNumberFormat="1" applyFont="1" applyFill="1" applyBorder="1" applyAlignment="1">
      <alignment horizontal="center" vertical="center"/>
    </xf>
    <xf numFmtId="0" fontId="0" fillId="0" borderId="0" xfId="0" applyAlignment="1">
      <alignment horizontal="center" vertical="center"/>
    </xf>
    <xf numFmtId="49" fontId="0" fillId="2" borderId="0" xfId="0" applyNumberFormat="1" applyFill="1">
      <alignment vertical="center"/>
    </xf>
    <xf numFmtId="0" fontId="13" fillId="0" borderId="1" xfId="0" applyFont="1" applyBorder="1" applyAlignment="1">
      <alignment horizontal="center" vertical="center"/>
    </xf>
    <xf numFmtId="0" fontId="14" fillId="0" borderId="1" xfId="0" applyFont="1" applyBorder="1" applyAlignment="1">
      <alignment horizontal="center" vertical="center"/>
    </xf>
    <xf numFmtId="0" fontId="14" fillId="0" borderId="1" xfId="0" applyFont="1" applyBorder="1" applyAlignment="1">
      <alignment horizontal="center" vertical="center" wrapText="1"/>
    </xf>
    <xf numFmtId="0" fontId="0" fillId="2" borderId="1" xfId="0" applyFill="1" applyBorder="1" applyAlignment="1">
      <alignment horizontal="center" vertical="center"/>
    </xf>
    <xf numFmtId="49" fontId="0" fillId="2" borderId="1" xfId="0" applyNumberFormat="1" applyFill="1" applyBorder="1" applyAlignment="1">
      <alignment horizontal="center" vertical="center"/>
    </xf>
    <xf numFmtId="49" fontId="0" fillId="2" borderId="1" xfId="0" applyNumberFormat="1" applyFill="1" applyBorder="1">
      <alignment vertical="center"/>
    </xf>
    <xf numFmtId="49" fontId="0" fillId="2" borderId="0" xfId="0" applyNumberFormat="1" applyFill="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180" fontId="0" fillId="2" borderId="1" xfId="0" applyNumberFormat="1" applyFill="1" applyBorder="1" applyAlignment="1">
      <alignment horizontal="center" vertical="center"/>
    </xf>
    <xf numFmtId="0" fontId="0" fillId="2" borderId="6" xfId="0" applyFill="1" applyBorder="1" applyAlignment="1">
      <alignment horizontal="center" vertical="center"/>
    </xf>
    <xf numFmtId="49" fontId="0" fillId="2" borderId="6" xfId="0" applyNumberFormat="1" applyFill="1" applyBorder="1" applyAlignment="1">
      <alignment horizontal="center" vertical="center"/>
    </xf>
    <xf numFmtId="0" fontId="0" fillId="2" borderId="7" xfId="0" applyFill="1" applyBorder="1" applyAlignment="1">
      <alignment horizontal="center" vertical="center"/>
    </xf>
    <xf numFmtId="49" fontId="0" fillId="2" borderId="7" xfId="0" applyNumberFormat="1" applyFill="1" applyBorder="1" applyAlignment="1">
      <alignment horizontal="center" vertical="center"/>
    </xf>
    <xf numFmtId="0" fontId="15" fillId="0" borderId="1" xfId="0" applyFont="1" applyBorder="1" applyAlignment="1">
      <alignment horizontal="center" vertical="center" wrapText="1"/>
    </xf>
    <xf numFmtId="49" fontId="6" fillId="2" borderId="1" xfId="0" applyNumberFormat="1" applyFont="1" applyFill="1" applyBorder="1" applyAlignment="1">
      <alignment horizontal="center" vertical="center"/>
    </xf>
    <xf numFmtId="0" fontId="6" fillId="2" borderId="1" xfId="0" applyFont="1" applyFill="1" applyBorder="1" applyAlignment="1">
      <alignment horizontal="center" vertical="center"/>
    </xf>
    <xf numFmtId="180" fontId="0" fillId="0" borderId="1" xfId="0" applyNumberFormat="1" applyBorder="1" applyAlignment="1">
      <alignment horizontal="center" vertical="center"/>
    </xf>
    <xf numFmtId="0" fontId="0" fillId="0" borderId="1" xfId="0" applyBorder="1">
      <alignment vertical="center"/>
    </xf>
    <xf numFmtId="177" fontId="0" fillId="0" borderId="1" xfId="0" applyNumberFormat="1" applyBorder="1" applyAlignment="1">
      <alignment horizontal="center" vertical="center"/>
    </xf>
    <xf numFmtId="49" fontId="6" fillId="2" borderId="6" xfId="0" applyNumberFormat="1" applyFont="1" applyFill="1" applyBorder="1" applyAlignment="1">
      <alignment horizontal="center" vertical="center"/>
    </xf>
    <xf numFmtId="0" fontId="6" fillId="2" borderId="6" xfId="0" applyFont="1" applyFill="1" applyBorder="1" applyAlignment="1">
      <alignment horizontal="center" vertical="center"/>
    </xf>
    <xf numFmtId="49" fontId="6" fillId="2" borderId="7" xfId="0" applyNumberFormat="1" applyFont="1" applyFill="1" applyBorder="1" applyAlignment="1">
      <alignment horizontal="center" vertical="center"/>
    </xf>
    <xf numFmtId="0" fontId="6" fillId="2" borderId="7" xfId="0" applyFont="1" applyFill="1" applyBorder="1" applyAlignment="1">
      <alignment horizontal="center" vertical="center"/>
    </xf>
    <xf numFmtId="49" fontId="0" fillId="0" borderId="0" xfId="0" applyNumberFormat="1">
      <alignment vertical="center"/>
    </xf>
    <xf numFmtId="0" fontId="16" fillId="2" borderId="1" xfId="0" applyFont="1" applyFill="1" applyBorder="1" applyAlignment="1">
      <alignment horizontal="center" vertical="center"/>
    </xf>
    <xf numFmtId="184" fontId="0" fillId="0" borderId="1" xfId="0" applyNumberFormat="1" applyBorder="1" applyAlignment="1">
      <alignment horizontal="center" vertical="center"/>
    </xf>
    <xf numFmtId="0" fontId="16" fillId="2" borderId="6" xfId="0" applyFont="1" applyFill="1" applyBorder="1" applyAlignment="1">
      <alignment horizontal="center" vertical="center"/>
    </xf>
    <xf numFmtId="0" fontId="16" fillId="2" borderId="7" xfId="0" applyFont="1" applyFill="1" applyBorder="1" applyAlignment="1">
      <alignment horizontal="center" vertical="center"/>
    </xf>
  </cellXfs>
  <cellStyles count="49">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40% - 强调文字颜色 4" xfId="37" builtinId="43"/>
    <cellStyle name="20% - 强调文字颜色 1" xfId="38" builtinId="30"/>
    <cellStyle name="强调文字颜色 5" xfId="39" builtinId="45"/>
    <cellStyle name="汇总" xfId="40" builtinId="25"/>
    <cellStyle name="强调文字颜色 2" xfId="41" builtinId="33"/>
    <cellStyle name="差" xfId="42" builtinId="27"/>
    <cellStyle name="20% - 强调文字颜色 6" xfId="43" builtinId="50"/>
    <cellStyle name="警告文本" xfId="44" builtinId="11"/>
    <cellStyle name="适中" xfId="45" builtinId="28"/>
    <cellStyle name="强调文字颜色 1" xfId="46" builtinId="29"/>
    <cellStyle name="60% - 强调文字颜色 4" xfId="47" builtinId="44"/>
    <cellStyle name="40% - 强调文字颜色 1" xfId="48" builtinId="3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J19"/>
  <sheetViews>
    <sheetView topLeftCell="A7" workbookViewId="0">
      <selection activeCell="H14" sqref="H14"/>
    </sheetView>
  </sheetViews>
  <sheetFormatPr defaultColWidth="9" defaultRowHeight="13.5"/>
  <cols>
    <col min="2" max="2" width="21.55" customWidth="1"/>
    <col min="3" max="3" width="29.9083333333333" customWidth="1"/>
    <col min="4" max="4" width="26.3583333333333" customWidth="1"/>
    <col min="5" max="5" width="13.45" customWidth="1"/>
    <col min="6" max="6" width="14.6333333333333" customWidth="1"/>
    <col min="7" max="7" width="10.175" customWidth="1"/>
    <col min="10" max="10" width="49.3583333333333" customWidth="1"/>
  </cols>
  <sheetData>
    <row r="2" spans="1:1">
      <c r="A2" t="s">
        <v>0</v>
      </c>
    </row>
    <row r="3" ht="37" customHeight="1" spans="1:10">
      <c r="A3" s="86" t="s">
        <v>1</v>
      </c>
      <c r="B3" s="86"/>
      <c r="C3" s="86"/>
      <c r="D3" s="86"/>
      <c r="E3" s="86"/>
      <c r="F3" s="86"/>
      <c r="G3" s="86"/>
      <c r="H3" s="86"/>
      <c r="I3" s="86"/>
      <c r="J3" s="86"/>
    </row>
    <row r="4" s="84" customFormat="1" ht="49" customHeight="1" spans="1:10">
      <c r="A4" s="87" t="s">
        <v>2</v>
      </c>
      <c r="B4" s="87" t="s">
        <v>3</v>
      </c>
      <c r="C4" s="88" t="s">
        <v>4</v>
      </c>
      <c r="D4" s="88" t="s">
        <v>5</v>
      </c>
      <c r="E4" s="88" t="s">
        <v>6</v>
      </c>
      <c r="F4" s="88" t="s">
        <v>7</v>
      </c>
      <c r="G4" s="88" t="s">
        <v>8</v>
      </c>
      <c r="H4" s="101" t="s">
        <v>9</v>
      </c>
      <c r="I4" s="88" t="s">
        <v>10</v>
      </c>
      <c r="J4" s="88" t="s">
        <v>11</v>
      </c>
    </row>
    <row r="5" s="85" customFormat="1" ht="32" customHeight="1" spans="1:10">
      <c r="A5" s="89">
        <v>1</v>
      </c>
      <c r="B5" s="90" t="s">
        <v>12</v>
      </c>
      <c r="C5" s="91" t="s">
        <v>13</v>
      </c>
      <c r="D5" s="92" t="s">
        <v>14</v>
      </c>
      <c r="E5" s="102" t="s">
        <v>14</v>
      </c>
      <c r="F5" s="103" t="s">
        <v>15</v>
      </c>
      <c r="G5" s="103">
        <v>2</v>
      </c>
      <c r="H5" s="89">
        <v>285</v>
      </c>
      <c r="I5" s="89">
        <v>570</v>
      </c>
      <c r="J5" s="112" t="s">
        <v>16</v>
      </c>
    </row>
    <row r="6" ht="32" customHeight="1" spans="1:10">
      <c r="A6" s="93" t="s">
        <v>17</v>
      </c>
      <c r="B6" s="94"/>
      <c r="C6" s="95"/>
      <c r="D6" s="96"/>
      <c r="E6" s="104"/>
      <c r="F6" s="105"/>
      <c r="G6" s="106">
        <f>SUM(G3:G5)</f>
        <v>2</v>
      </c>
      <c r="H6" s="105"/>
      <c r="I6" s="113">
        <f>SUM(I3:I5)</f>
        <v>570</v>
      </c>
      <c r="J6" s="105"/>
    </row>
    <row r="11" ht="37" customHeight="1" spans="1:10">
      <c r="A11" s="86" t="s">
        <v>18</v>
      </c>
      <c r="B11" s="86"/>
      <c r="C11" s="86"/>
      <c r="D11" s="86"/>
      <c r="E11" s="86"/>
      <c r="F11" s="86"/>
      <c r="G11" s="86"/>
      <c r="H11" s="86"/>
      <c r="I11" s="86"/>
      <c r="J11" s="86"/>
    </row>
    <row r="12" s="84" customFormat="1" ht="49" customHeight="1" spans="1:10">
      <c r="A12" s="87" t="s">
        <v>2</v>
      </c>
      <c r="B12" s="87" t="s">
        <v>3</v>
      </c>
      <c r="C12" s="88" t="s">
        <v>4</v>
      </c>
      <c r="D12" s="88" t="s">
        <v>5</v>
      </c>
      <c r="E12" s="88" t="s">
        <v>6</v>
      </c>
      <c r="F12" s="88" t="s">
        <v>7</v>
      </c>
      <c r="G12" s="88" t="s">
        <v>19</v>
      </c>
      <c r="H12" s="101" t="s">
        <v>9</v>
      </c>
      <c r="I12" s="88" t="s">
        <v>20</v>
      </c>
      <c r="J12" s="88" t="s">
        <v>11</v>
      </c>
    </row>
    <row r="13" s="85" customFormat="1" ht="32" customHeight="1" spans="1:10">
      <c r="A13" s="97">
        <v>1</v>
      </c>
      <c r="B13" s="98" t="s">
        <v>12</v>
      </c>
      <c r="C13" s="98" t="s">
        <v>13</v>
      </c>
      <c r="D13" s="98" t="s">
        <v>21</v>
      </c>
      <c r="E13" s="107" t="s">
        <v>22</v>
      </c>
      <c r="F13" s="108" t="s">
        <v>23</v>
      </c>
      <c r="G13" s="103">
        <v>2</v>
      </c>
      <c r="H13" s="89">
        <v>285</v>
      </c>
      <c r="I13" s="89">
        <v>570</v>
      </c>
      <c r="J13" s="114"/>
    </row>
    <row r="14" s="85" customFormat="1" ht="32" customHeight="1" spans="1:10">
      <c r="A14" s="99"/>
      <c r="B14" s="100"/>
      <c r="C14" s="100"/>
      <c r="D14" s="100"/>
      <c r="E14" s="109"/>
      <c r="F14" s="110"/>
      <c r="G14" s="103">
        <v>148</v>
      </c>
      <c r="H14" s="89">
        <v>214</v>
      </c>
      <c r="I14" s="89">
        <v>31672</v>
      </c>
      <c r="J14" s="115"/>
    </row>
    <row r="15" ht="32" customHeight="1" spans="1:10">
      <c r="A15" s="93" t="s">
        <v>17</v>
      </c>
      <c r="B15" s="94"/>
      <c r="C15" s="95"/>
      <c r="D15" s="96"/>
      <c r="E15" s="104"/>
      <c r="F15" s="105"/>
      <c r="G15" s="106"/>
      <c r="H15" s="105"/>
      <c r="I15" s="113">
        <f>SUM(I13:I14)</f>
        <v>32242</v>
      </c>
      <c r="J15" s="105"/>
    </row>
    <row r="19" spans="5:5">
      <c r="E19" s="111"/>
    </row>
  </sheetData>
  <mergeCells count="11">
    <mergeCell ref="A3:J3"/>
    <mergeCell ref="A6:C6"/>
    <mergeCell ref="A11:J11"/>
    <mergeCell ref="A15:C15"/>
    <mergeCell ref="A13:A14"/>
    <mergeCell ref="B13:B14"/>
    <mergeCell ref="C13:C14"/>
    <mergeCell ref="D13:D14"/>
    <mergeCell ref="E13:E14"/>
    <mergeCell ref="F13:F14"/>
    <mergeCell ref="J13:J14"/>
  </mergeCell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8"/>
  <sheetViews>
    <sheetView topLeftCell="A17" workbookViewId="0">
      <selection activeCell="L3" sqref="L3"/>
    </sheetView>
  </sheetViews>
  <sheetFormatPr defaultColWidth="8.89166666666667" defaultRowHeight="13.5"/>
  <cols>
    <col min="2" max="2" width="18.8916666666667" customWidth="1"/>
    <col min="3" max="3" width="21.225" customWidth="1"/>
    <col min="4" max="4" width="32.775" customWidth="1"/>
    <col min="6" max="6" width="10.3333333333333" customWidth="1"/>
    <col min="8" max="8" width="11.8916666666667"/>
    <col min="9" max="9" width="9.66666666666667" customWidth="1"/>
    <col min="10" max="10" width="10" customWidth="1"/>
    <col min="11" max="12" width="13"/>
    <col min="13" max="13" width="11" customWidth="1"/>
  </cols>
  <sheetData>
    <row r="1" ht="29" customHeight="1" spans="1:14">
      <c r="A1" s="50" t="s">
        <v>24</v>
      </c>
      <c r="B1" s="50"/>
      <c r="C1" s="50"/>
      <c r="D1" s="50"/>
      <c r="E1" s="50"/>
      <c r="F1" s="50"/>
      <c r="G1" s="50"/>
      <c r="H1" s="50"/>
      <c r="I1" s="50"/>
      <c r="J1" s="50"/>
      <c r="K1" s="50"/>
      <c r="L1" s="50"/>
      <c r="M1" s="50"/>
      <c r="N1" s="50"/>
    </row>
    <row r="2" ht="36" spans="1:14">
      <c r="A2" s="23" t="s">
        <v>25</v>
      </c>
      <c r="B2" s="23" t="s">
        <v>26</v>
      </c>
      <c r="C2" s="15" t="s">
        <v>3</v>
      </c>
      <c r="D2" s="15" t="s">
        <v>4</v>
      </c>
      <c r="E2" s="23" t="s">
        <v>27</v>
      </c>
      <c r="F2" s="23" t="s">
        <v>19</v>
      </c>
      <c r="G2" s="24" t="s">
        <v>28</v>
      </c>
      <c r="H2" s="23" t="s">
        <v>29</v>
      </c>
      <c r="I2" s="23" t="s">
        <v>30</v>
      </c>
      <c r="J2" s="59" t="s">
        <v>31</v>
      </c>
      <c r="K2" s="35" t="s">
        <v>32</v>
      </c>
      <c r="L2" s="35" t="s">
        <v>33</v>
      </c>
      <c r="M2" s="23" t="s">
        <v>34</v>
      </c>
      <c r="N2" s="35" t="s">
        <v>35</v>
      </c>
    </row>
    <row r="3" ht="24" customHeight="1" spans="1:14">
      <c r="A3" s="38">
        <v>10</v>
      </c>
      <c r="B3" s="69" t="s">
        <v>36</v>
      </c>
      <c r="C3" s="70" t="s">
        <v>37</v>
      </c>
      <c r="D3" s="54" t="s">
        <v>38</v>
      </c>
      <c r="E3" s="38">
        <v>10</v>
      </c>
      <c r="F3" s="38">
        <v>7.4918</v>
      </c>
      <c r="G3" s="76">
        <v>214</v>
      </c>
      <c r="H3" s="38">
        <v>1603</v>
      </c>
      <c r="I3" s="38">
        <v>0.9132</v>
      </c>
      <c r="J3" s="79">
        <v>6.5786</v>
      </c>
      <c r="K3" s="38">
        <f>TRUNC(J3*G3)</f>
        <v>1407</v>
      </c>
      <c r="L3" s="80">
        <f>H3-K3</f>
        <v>196</v>
      </c>
      <c r="M3" s="82">
        <f>L3</f>
        <v>196</v>
      </c>
      <c r="N3" s="83"/>
    </row>
    <row r="4" ht="24" customHeight="1" spans="1:14">
      <c r="A4" s="38">
        <v>46</v>
      </c>
      <c r="B4" s="69" t="s">
        <v>39</v>
      </c>
      <c r="C4" s="70" t="s">
        <v>40</v>
      </c>
      <c r="D4" s="54" t="s">
        <v>41</v>
      </c>
      <c r="E4" s="38">
        <v>2</v>
      </c>
      <c r="F4" s="38">
        <v>1.9242</v>
      </c>
      <c r="G4" s="76">
        <v>214</v>
      </c>
      <c r="H4" s="38">
        <v>411</v>
      </c>
      <c r="I4" s="38">
        <v>0.9242</v>
      </c>
      <c r="J4" s="79">
        <v>1</v>
      </c>
      <c r="K4" s="38">
        <f t="shared" ref="K4:K26" si="0">TRUNC(J4*G4)</f>
        <v>214</v>
      </c>
      <c r="L4" s="80">
        <f t="shared" ref="L4:L26" si="1">H4-K4</f>
        <v>197</v>
      </c>
      <c r="M4" s="82">
        <f t="shared" ref="M4:M26" si="2">L4</f>
        <v>197</v>
      </c>
      <c r="N4" s="83"/>
    </row>
    <row r="5" ht="24" customHeight="1" spans="1:14">
      <c r="A5" s="38">
        <v>112</v>
      </c>
      <c r="B5" s="69" t="s">
        <v>42</v>
      </c>
      <c r="C5" s="70" t="s">
        <v>43</v>
      </c>
      <c r="D5" s="54" t="s">
        <v>44</v>
      </c>
      <c r="E5" s="38">
        <v>12</v>
      </c>
      <c r="F5" s="38">
        <v>8.0495</v>
      </c>
      <c r="G5" s="76">
        <v>214</v>
      </c>
      <c r="H5" s="38">
        <v>1722</v>
      </c>
      <c r="I5" s="38">
        <v>0.0397999999999996</v>
      </c>
      <c r="J5" s="79">
        <v>8.0097</v>
      </c>
      <c r="K5" s="38">
        <f t="shared" si="0"/>
        <v>1714</v>
      </c>
      <c r="L5" s="80">
        <f t="shared" si="1"/>
        <v>8</v>
      </c>
      <c r="M5" s="82">
        <f t="shared" si="2"/>
        <v>8</v>
      </c>
      <c r="N5" s="83"/>
    </row>
    <row r="6" ht="24" customHeight="1" spans="1:14">
      <c r="A6" s="38">
        <v>156</v>
      </c>
      <c r="B6" s="69" t="s">
        <v>45</v>
      </c>
      <c r="C6" s="70" t="s">
        <v>46</v>
      </c>
      <c r="D6" s="54" t="s">
        <v>47</v>
      </c>
      <c r="E6" s="38">
        <v>14</v>
      </c>
      <c r="F6" s="38">
        <v>5.0732</v>
      </c>
      <c r="G6" s="76">
        <v>214</v>
      </c>
      <c r="H6" s="38">
        <v>1085</v>
      </c>
      <c r="I6" s="38">
        <v>0.9694</v>
      </c>
      <c r="J6" s="79">
        <v>4.1038</v>
      </c>
      <c r="K6" s="38">
        <f t="shared" si="0"/>
        <v>878</v>
      </c>
      <c r="L6" s="80">
        <f t="shared" si="1"/>
        <v>207</v>
      </c>
      <c r="M6" s="82">
        <f t="shared" si="2"/>
        <v>207</v>
      </c>
      <c r="N6" s="83"/>
    </row>
    <row r="7" ht="24" customHeight="1" spans="1:14">
      <c r="A7" s="38">
        <v>169</v>
      </c>
      <c r="B7" s="69" t="s">
        <v>48</v>
      </c>
      <c r="C7" s="70" t="s">
        <v>49</v>
      </c>
      <c r="D7" s="54" t="s">
        <v>50</v>
      </c>
      <c r="E7" s="38">
        <v>4</v>
      </c>
      <c r="F7" s="38">
        <v>2.0663</v>
      </c>
      <c r="G7" s="76">
        <v>214</v>
      </c>
      <c r="H7" s="38">
        <v>442</v>
      </c>
      <c r="I7" s="38">
        <v>0.7084</v>
      </c>
      <c r="J7" s="79">
        <v>1.3579</v>
      </c>
      <c r="K7" s="38">
        <f t="shared" si="0"/>
        <v>290</v>
      </c>
      <c r="L7" s="80">
        <f t="shared" si="1"/>
        <v>152</v>
      </c>
      <c r="M7" s="82">
        <f t="shared" si="2"/>
        <v>152</v>
      </c>
      <c r="N7" s="83"/>
    </row>
    <row r="8" ht="24" customHeight="1" spans="1:14">
      <c r="A8" s="38">
        <v>203</v>
      </c>
      <c r="B8" s="69" t="s">
        <v>51</v>
      </c>
      <c r="C8" s="70" t="s">
        <v>52</v>
      </c>
      <c r="D8" s="54" t="s">
        <v>53</v>
      </c>
      <c r="E8" s="38">
        <v>8</v>
      </c>
      <c r="F8" s="38">
        <v>5.3051</v>
      </c>
      <c r="G8" s="76">
        <v>214</v>
      </c>
      <c r="H8" s="38">
        <v>1135</v>
      </c>
      <c r="I8" s="38">
        <v>0.597600000000001</v>
      </c>
      <c r="J8" s="79">
        <v>4.7075</v>
      </c>
      <c r="K8" s="38">
        <f t="shared" si="0"/>
        <v>1007</v>
      </c>
      <c r="L8" s="80">
        <f t="shared" si="1"/>
        <v>128</v>
      </c>
      <c r="M8" s="82">
        <f t="shared" si="2"/>
        <v>128</v>
      </c>
      <c r="N8" s="83"/>
    </row>
    <row r="9" ht="24" customHeight="1" spans="1:14">
      <c r="A9" s="38">
        <v>241</v>
      </c>
      <c r="B9" s="69" t="s">
        <v>54</v>
      </c>
      <c r="C9" s="70" t="s">
        <v>55</v>
      </c>
      <c r="D9" s="54" t="s">
        <v>56</v>
      </c>
      <c r="E9" s="38">
        <v>9</v>
      </c>
      <c r="F9" s="38">
        <v>7.0893</v>
      </c>
      <c r="G9" s="76">
        <v>214</v>
      </c>
      <c r="H9" s="38">
        <v>1517</v>
      </c>
      <c r="I9" s="38">
        <v>0.0892999999999997</v>
      </c>
      <c r="J9" s="79">
        <v>7</v>
      </c>
      <c r="K9" s="38">
        <f t="shared" si="0"/>
        <v>1498</v>
      </c>
      <c r="L9" s="80">
        <f t="shared" si="1"/>
        <v>19</v>
      </c>
      <c r="M9" s="82">
        <f t="shared" si="2"/>
        <v>19</v>
      </c>
      <c r="N9" s="83"/>
    </row>
    <row r="10" ht="24" customHeight="1" spans="1:14">
      <c r="A10" s="38">
        <v>246</v>
      </c>
      <c r="B10" s="69" t="s">
        <v>57</v>
      </c>
      <c r="C10" s="70" t="s">
        <v>58</v>
      </c>
      <c r="D10" s="54" t="s">
        <v>59</v>
      </c>
      <c r="E10" s="38">
        <v>5</v>
      </c>
      <c r="F10" s="38">
        <v>1.6706</v>
      </c>
      <c r="G10" s="76">
        <v>214</v>
      </c>
      <c r="H10" s="38">
        <v>357</v>
      </c>
      <c r="I10" s="38">
        <v>0.6706</v>
      </c>
      <c r="J10" s="79">
        <v>1</v>
      </c>
      <c r="K10" s="38">
        <f t="shared" si="0"/>
        <v>214</v>
      </c>
      <c r="L10" s="80">
        <f t="shared" si="1"/>
        <v>143</v>
      </c>
      <c r="M10" s="82">
        <f t="shared" si="2"/>
        <v>143</v>
      </c>
      <c r="N10" s="83"/>
    </row>
    <row r="11" ht="24" customHeight="1" spans="1:14">
      <c r="A11" s="38">
        <v>255</v>
      </c>
      <c r="B11" s="69" t="s">
        <v>60</v>
      </c>
      <c r="C11" s="70" t="s">
        <v>61</v>
      </c>
      <c r="D11" s="54" t="s">
        <v>62</v>
      </c>
      <c r="E11" s="38">
        <v>12</v>
      </c>
      <c r="F11" s="38">
        <v>1.6234</v>
      </c>
      <c r="G11" s="76">
        <v>214</v>
      </c>
      <c r="H11" s="38">
        <v>347</v>
      </c>
      <c r="I11" s="38">
        <v>0.524</v>
      </c>
      <c r="J11" s="79">
        <v>1.0994</v>
      </c>
      <c r="K11" s="38">
        <f t="shared" si="0"/>
        <v>235</v>
      </c>
      <c r="L11" s="80">
        <f t="shared" si="1"/>
        <v>112</v>
      </c>
      <c r="M11" s="82">
        <f t="shared" si="2"/>
        <v>112</v>
      </c>
      <c r="N11" s="83"/>
    </row>
    <row r="12" ht="24" customHeight="1" spans="1:14">
      <c r="A12" s="38">
        <v>285</v>
      </c>
      <c r="B12" s="69" t="s">
        <v>63</v>
      </c>
      <c r="C12" s="70" t="s">
        <v>64</v>
      </c>
      <c r="D12" s="54" t="s">
        <v>65</v>
      </c>
      <c r="E12" s="38">
        <v>2</v>
      </c>
      <c r="F12" s="38">
        <v>1.9731</v>
      </c>
      <c r="G12" s="76">
        <v>214</v>
      </c>
      <c r="H12" s="38">
        <v>422</v>
      </c>
      <c r="I12" s="38">
        <v>0.9731</v>
      </c>
      <c r="J12" s="79">
        <v>1</v>
      </c>
      <c r="K12" s="38">
        <f t="shared" si="0"/>
        <v>214</v>
      </c>
      <c r="L12" s="80">
        <f t="shared" si="1"/>
        <v>208</v>
      </c>
      <c r="M12" s="82">
        <f t="shared" si="2"/>
        <v>208</v>
      </c>
      <c r="N12" s="83"/>
    </row>
    <row r="13" ht="24" customHeight="1" spans="1:14">
      <c r="A13" s="38">
        <v>294</v>
      </c>
      <c r="B13" s="69" t="s">
        <v>66</v>
      </c>
      <c r="C13" s="70" t="s">
        <v>67</v>
      </c>
      <c r="D13" s="54" t="s">
        <v>68</v>
      </c>
      <c r="E13" s="38">
        <v>6</v>
      </c>
      <c r="F13" s="38">
        <v>1.7544</v>
      </c>
      <c r="G13" s="76">
        <v>214</v>
      </c>
      <c r="H13" s="38">
        <v>375</v>
      </c>
      <c r="I13" s="38">
        <v>1.7544</v>
      </c>
      <c r="J13" s="79">
        <v>0</v>
      </c>
      <c r="K13" s="38">
        <f t="shared" si="0"/>
        <v>0</v>
      </c>
      <c r="L13" s="80">
        <f t="shared" si="1"/>
        <v>375</v>
      </c>
      <c r="M13" s="82">
        <f t="shared" si="2"/>
        <v>375</v>
      </c>
      <c r="N13" s="83"/>
    </row>
    <row r="14" ht="24" customHeight="1" spans="1:14">
      <c r="A14" s="38">
        <v>302</v>
      </c>
      <c r="B14" s="69" t="s">
        <v>69</v>
      </c>
      <c r="C14" s="70" t="s">
        <v>70</v>
      </c>
      <c r="D14" s="54" t="s">
        <v>71</v>
      </c>
      <c r="E14" s="38">
        <v>8</v>
      </c>
      <c r="F14" s="38">
        <v>1.9981</v>
      </c>
      <c r="G14" s="76">
        <v>214</v>
      </c>
      <c r="H14" s="38">
        <v>427</v>
      </c>
      <c r="I14" s="38">
        <v>0.6636</v>
      </c>
      <c r="J14" s="79">
        <v>1.3345</v>
      </c>
      <c r="K14" s="38">
        <f t="shared" si="0"/>
        <v>285</v>
      </c>
      <c r="L14" s="80">
        <f t="shared" si="1"/>
        <v>142</v>
      </c>
      <c r="M14" s="82">
        <f t="shared" si="2"/>
        <v>142</v>
      </c>
      <c r="N14" s="83"/>
    </row>
    <row r="15" ht="24" customHeight="1" spans="1:14">
      <c r="A15" s="38">
        <v>309</v>
      </c>
      <c r="B15" s="69" t="s">
        <v>72</v>
      </c>
      <c r="C15" s="70" t="s">
        <v>73</v>
      </c>
      <c r="D15" s="54" t="s">
        <v>74</v>
      </c>
      <c r="E15" s="38">
        <v>3</v>
      </c>
      <c r="F15" s="38">
        <v>1.4701</v>
      </c>
      <c r="G15" s="76">
        <v>214</v>
      </c>
      <c r="H15" s="38">
        <v>314</v>
      </c>
      <c r="I15" s="38">
        <v>1.4701</v>
      </c>
      <c r="J15" s="79">
        <v>0</v>
      </c>
      <c r="K15" s="38">
        <f t="shared" si="0"/>
        <v>0</v>
      </c>
      <c r="L15" s="80">
        <f t="shared" si="1"/>
        <v>314</v>
      </c>
      <c r="M15" s="82">
        <f t="shared" si="2"/>
        <v>314</v>
      </c>
      <c r="N15" s="83"/>
    </row>
    <row r="16" ht="24" customHeight="1" spans="1:14">
      <c r="A16" s="38">
        <v>342</v>
      </c>
      <c r="B16" s="69" t="s">
        <v>75</v>
      </c>
      <c r="C16" s="70" t="s">
        <v>76</v>
      </c>
      <c r="D16" s="54" t="s">
        <v>77</v>
      </c>
      <c r="E16" s="38">
        <v>18</v>
      </c>
      <c r="F16" s="38">
        <v>4.4876</v>
      </c>
      <c r="G16" s="76">
        <v>214</v>
      </c>
      <c r="H16" s="38">
        <v>960</v>
      </c>
      <c r="I16" s="38">
        <v>1.796</v>
      </c>
      <c r="J16" s="79">
        <v>2.6916</v>
      </c>
      <c r="K16" s="38">
        <f t="shared" si="0"/>
        <v>576</v>
      </c>
      <c r="L16" s="80">
        <f t="shared" si="1"/>
        <v>384</v>
      </c>
      <c r="M16" s="82">
        <f t="shared" si="2"/>
        <v>384</v>
      </c>
      <c r="N16" s="83"/>
    </row>
    <row r="17" ht="24" customHeight="1" spans="1:14">
      <c r="A17" s="38">
        <v>351</v>
      </c>
      <c r="B17" s="69" t="s">
        <v>78</v>
      </c>
      <c r="C17" s="70" t="s">
        <v>79</v>
      </c>
      <c r="D17" s="54" t="s">
        <v>80</v>
      </c>
      <c r="E17" s="38">
        <v>3</v>
      </c>
      <c r="F17" s="38">
        <v>1.9002</v>
      </c>
      <c r="G17" s="76">
        <v>214</v>
      </c>
      <c r="H17" s="38">
        <v>406</v>
      </c>
      <c r="I17" s="38">
        <v>1.9002</v>
      </c>
      <c r="J17" s="79">
        <v>0</v>
      </c>
      <c r="K17" s="38">
        <f t="shared" si="0"/>
        <v>0</v>
      </c>
      <c r="L17" s="80">
        <f t="shared" si="1"/>
        <v>406</v>
      </c>
      <c r="M17" s="82">
        <f t="shared" si="2"/>
        <v>406</v>
      </c>
      <c r="N17" s="83"/>
    </row>
    <row r="18" ht="24" customHeight="1" spans="1:14">
      <c r="A18" s="38">
        <v>413</v>
      </c>
      <c r="B18" s="69" t="s">
        <v>81</v>
      </c>
      <c r="C18" s="70" t="s">
        <v>82</v>
      </c>
      <c r="D18" s="54" t="s">
        <v>83</v>
      </c>
      <c r="E18" s="38">
        <v>20</v>
      </c>
      <c r="F18" s="38">
        <v>18.8446</v>
      </c>
      <c r="G18" s="76">
        <v>214</v>
      </c>
      <c r="H18" s="38">
        <v>4032</v>
      </c>
      <c r="I18" s="38">
        <v>0.8446</v>
      </c>
      <c r="J18" s="79">
        <v>18</v>
      </c>
      <c r="K18" s="38">
        <f t="shared" si="0"/>
        <v>3852</v>
      </c>
      <c r="L18" s="80">
        <f t="shared" si="1"/>
        <v>180</v>
      </c>
      <c r="M18" s="82">
        <f t="shared" si="2"/>
        <v>180</v>
      </c>
      <c r="N18" s="83"/>
    </row>
    <row r="19" ht="24" customHeight="1" spans="1:14">
      <c r="A19" s="38">
        <v>445</v>
      </c>
      <c r="B19" s="69" t="s">
        <v>84</v>
      </c>
      <c r="C19" s="70" t="s">
        <v>85</v>
      </c>
      <c r="D19" s="54" t="s">
        <v>86</v>
      </c>
      <c r="E19" s="38">
        <v>5</v>
      </c>
      <c r="F19" s="38">
        <v>3.0086</v>
      </c>
      <c r="G19" s="76">
        <v>214</v>
      </c>
      <c r="H19" s="38">
        <v>643</v>
      </c>
      <c r="I19" s="38">
        <v>0.00859999999999994</v>
      </c>
      <c r="J19" s="79">
        <v>3</v>
      </c>
      <c r="K19" s="38">
        <f t="shared" si="0"/>
        <v>642</v>
      </c>
      <c r="L19" s="80">
        <f t="shared" si="1"/>
        <v>1</v>
      </c>
      <c r="M19" s="82">
        <f t="shared" si="2"/>
        <v>1</v>
      </c>
      <c r="N19" s="83"/>
    </row>
    <row r="20" ht="24" customHeight="1" spans="1:14">
      <c r="A20" s="38">
        <v>495</v>
      </c>
      <c r="B20" s="69" t="s">
        <v>87</v>
      </c>
      <c r="C20" s="70" t="s">
        <v>88</v>
      </c>
      <c r="D20" s="54" t="s">
        <v>89</v>
      </c>
      <c r="E20" s="38">
        <v>13</v>
      </c>
      <c r="F20" s="38">
        <v>9.1469</v>
      </c>
      <c r="G20" s="76">
        <v>214</v>
      </c>
      <c r="H20" s="38">
        <v>1957</v>
      </c>
      <c r="I20" s="38">
        <v>0.276</v>
      </c>
      <c r="J20" s="79">
        <v>8.8709</v>
      </c>
      <c r="K20" s="38">
        <f t="shared" si="0"/>
        <v>1898</v>
      </c>
      <c r="L20" s="80">
        <f t="shared" si="1"/>
        <v>59</v>
      </c>
      <c r="M20" s="82">
        <f t="shared" si="2"/>
        <v>59</v>
      </c>
      <c r="N20" s="83"/>
    </row>
    <row r="21" ht="24" customHeight="1" spans="1:14">
      <c r="A21" s="38">
        <v>515</v>
      </c>
      <c r="B21" s="71" t="s">
        <v>90</v>
      </c>
      <c r="C21" s="38" t="s">
        <v>91</v>
      </c>
      <c r="D21" s="54" t="s">
        <v>92</v>
      </c>
      <c r="E21" s="70">
        <v>6</v>
      </c>
      <c r="F21" s="70">
        <v>4.013</v>
      </c>
      <c r="G21" s="76">
        <v>214</v>
      </c>
      <c r="H21" s="70">
        <v>858</v>
      </c>
      <c r="I21" s="38">
        <v>0.0129999999999999</v>
      </c>
      <c r="J21" s="79">
        <v>4</v>
      </c>
      <c r="K21" s="38">
        <f t="shared" si="0"/>
        <v>856</v>
      </c>
      <c r="L21" s="80">
        <f t="shared" si="1"/>
        <v>2</v>
      </c>
      <c r="M21" s="82">
        <f t="shared" si="2"/>
        <v>2</v>
      </c>
      <c r="N21" s="83"/>
    </row>
    <row r="22" ht="24" customHeight="1" spans="1:14">
      <c r="A22" s="38">
        <v>537</v>
      </c>
      <c r="B22" s="71" t="s">
        <v>93</v>
      </c>
      <c r="C22" s="38" t="s">
        <v>94</v>
      </c>
      <c r="D22" s="54" t="s">
        <v>95</v>
      </c>
      <c r="E22" s="70">
        <v>12</v>
      </c>
      <c r="F22" s="70">
        <v>4.3628</v>
      </c>
      <c r="G22" s="76">
        <v>214</v>
      </c>
      <c r="H22" s="70">
        <v>933</v>
      </c>
      <c r="I22" s="38">
        <v>0.7998</v>
      </c>
      <c r="J22" s="79">
        <v>3.563</v>
      </c>
      <c r="K22" s="38">
        <f t="shared" si="0"/>
        <v>762</v>
      </c>
      <c r="L22" s="80">
        <f t="shared" si="1"/>
        <v>171</v>
      </c>
      <c r="M22" s="82">
        <f t="shared" si="2"/>
        <v>171</v>
      </c>
      <c r="N22" s="83"/>
    </row>
    <row r="23" ht="24" customHeight="1" spans="1:14">
      <c r="A23" s="38">
        <v>564</v>
      </c>
      <c r="B23" s="71" t="s">
        <v>96</v>
      </c>
      <c r="C23" s="38" t="s">
        <v>97</v>
      </c>
      <c r="D23" s="54" t="s">
        <v>98</v>
      </c>
      <c r="E23" s="70">
        <v>6</v>
      </c>
      <c r="F23" s="70">
        <v>3.9641</v>
      </c>
      <c r="G23" s="76">
        <v>214</v>
      </c>
      <c r="H23" s="70">
        <v>848</v>
      </c>
      <c r="I23" s="38">
        <v>0.9652</v>
      </c>
      <c r="J23" s="79">
        <v>2.9989</v>
      </c>
      <c r="K23" s="38">
        <f t="shared" si="0"/>
        <v>641</v>
      </c>
      <c r="L23" s="80">
        <f t="shared" si="1"/>
        <v>207</v>
      </c>
      <c r="M23" s="82">
        <f t="shared" si="2"/>
        <v>207</v>
      </c>
      <c r="N23" s="83"/>
    </row>
    <row r="24" ht="24" customHeight="1" spans="1:14">
      <c r="A24" s="38">
        <v>647</v>
      </c>
      <c r="B24" s="71" t="s">
        <v>99</v>
      </c>
      <c r="C24" s="38" t="s">
        <v>100</v>
      </c>
      <c r="D24" s="54" t="s">
        <v>101</v>
      </c>
      <c r="E24" s="70">
        <v>6</v>
      </c>
      <c r="F24" s="70">
        <v>4.3426</v>
      </c>
      <c r="G24" s="76">
        <v>214</v>
      </c>
      <c r="H24" s="70">
        <v>929</v>
      </c>
      <c r="I24" s="38">
        <v>0.3426</v>
      </c>
      <c r="J24" s="79">
        <v>4</v>
      </c>
      <c r="K24" s="38">
        <f t="shared" si="0"/>
        <v>856</v>
      </c>
      <c r="L24" s="80">
        <f t="shared" si="1"/>
        <v>73</v>
      </c>
      <c r="M24" s="82">
        <f t="shared" si="2"/>
        <v>73</v>
      </c>
      <c r="N24" s="83"/>
    </row>
    <row r="25" ht="24" customHeight="1" spans="1:14">
      <c r="A25" s="38">
        <v>722</v>
      </c>
      <c r="B25" s="71" t="s">
        <v>102</v>
      </c>
      <c r="C25" s="38" t="s">
        <v>103</v>
      </c>
      <c r="D25" s="54" t="s">
        <v>104</v>
      </c>
      <c r="E25" s="70">
        <v>6</v>
      </c>
      <c r="F25" s="70">
        <v>1.052</v>
      </c>
      <c r="G25" s="76">
        <v>214</v>
      </c>
      <c r="H25" s="70">
        <v>225</v>
      </c>
      <c r="I25" s="38">
        <v>0.0372000000000001</v>
      </c>
      <c r="J25" s="79">
        <v>1.0148</v>
      </c>
      <c r="K25" s="38">
        <f t="shared" si="0"/>
        <v>217</v>
      </c>
      <c r="L25" s="80">
        <f t="shared" si="1"/>
        <v>8</v>
      </c>
      <c r="M25" s="82">
        <f t="shared" si="2"/>
        <v>8</v>
      </c>
      <c r="N25" s="83"/>
    </row>
    <row r="26" ht="24" customHeight="1" spans="1:14">
      <c r="A26" s="38">
        <v>746</v>
      </c>
      <c r="B26" s="71" t="s">
        <v>105</v>
      </c>
      <c r="C26" s="38" t="s">
        <v>106</v>
      </c>
      <c r="D26" s="54" t="s">
        <v>107</v>
      </c>
      <c r="E26" s="70">
        <v>4</v>
      </c>
      <c r="F26" s="70">
        <v>3.8522</v>
      </c>
      <c r="G26" s="76">
        <v>214</v>
      </c>
      <c r="H26" s="70">
        <v>824</v>
      </c>
      <c r="I26" s="38">
        <v>0.9156</v>
      </c>
      <c r="J26" s="79">
        <v>2.9366</v>
      </c>
      <c r="K26" s="38">
        <f t="shared" si="0"/>
        <v>628</v>
      </c>
      <c r="L26" s="80">
        <f t="shared" si="1"/>
        <v>196</v>
      </c>
      <c r="M26" s="82">
        <f t="shared" si="2"/>
        <v>196</v>
      </c>
      <c r="N26" s="83"/>
    </row>
    <row r="27" ht="24" customHeight="1" spans="1:14">
      <c r="A27" s="72" t="s">
        <v>17</v>
      </c>
      <c r="B27" s="73"/>
      <c r="C27" s="73"/>
      <c r="D27" s="74"/>
      <c r="E27" s="77"/>
      <c r="F27" s="77">
        <f>SUM(F3:F26)</f>
        <v>106.4637</v>
      </c>
      <c r="G27" s="77"/>
      <c r="H27" s="78">
        <f>SUM(H3:H26)</f>
        <v>22772</v>
      </c>
      <c r="I27" s="81">
        <f>SUM(I3:I26)</f>
        <v>18.1965</v>
      </c>
      <c r="J27" s="81">
        <f>SUM(J3:J26)</f>
        <v>88.2672</v>
      </c>
      <c r="K27" s="78">
        <f t="shared" ref="K27:M27" si="3">SUM(K3:K26)</f>
        <v>18884</v>
      </c>
      <c r="L27" s="78">
        <f t="shared" si="3"/>
        <v>3888</v>
      </c>
      <c r="M27" s="78">
        <f t="shared" si="3"/>
        <v>3888</v>
      </c>
      <c r="N27" s="77"/>
    </row>
    <row r="28" spans="4:4">
      <c r="D28" s="75"/>
    </row>
    <row r="29" spans="4:4">
      <c r="D29" s="75"/>
    </row>
    <row r="30" spans="4:4">
      <c r="D30" s="75"/>
    </row>
    <row r="31" spans="4:4">
      <c r="D31" s="75"/>
    </row>
    <row r="32" spans="4:4">
      <c r="D32" s="75"/>
    </row>
    <row r="33" spans="4:4">
      <c r="D33" s="75"/>
    </row>
    <row r="34" spans="4:4">
      <c r="D34" s="75"/>
    </row>
    <row r="35" spans="4:4">
      <c r="D35" s="75"/>
    </row>
    <row r="36" spans="4:4">
      <c r="D36" s="75"/>
    </row>
    <row r="37" spans="4:4">
      <c r="D37" s="75"/>
    </row>
    <row r="38" spans="4:4">
      <c r="D38" s="75"/>
    </row>
    <row r="39" spans="4:4">
      <c r="D39" s="75"/>
    </row>
    <row r="40" spans="4:4">
      <c r="D40" s="75"/>
    </row>
    <row r="41" spans="4:4">
      <c r="D41" s="75"/>
    </row>
    <row r="42" spans="4:4">
      <c r="D42" s="75"/>
    </row>
    <row r="43" spans="4:4">
      <c r="D43" s="75"/>
    </row>
    <row r="44" spans="4:4">
      <c r="D44" s="75"/>
    </row>
    <row r="45" spans="4:4">
      <c r="D45" s="75"/>
    </row>
    <row r="46" spans="4:4">
      <c r="D46" s="75"/>
    </row>
    <row r="47" spans="4:4">
      <c r="D47" s="75"/>
    </row>
    <row r="48" spans="4:4">
      <c r="D48" s="75"/>
    </row>
  </sheetData>
  <autoFilter ref="A2:N48">
    <extLst/>
  </autoFilter>
  <mergeCells count="2">
    <mergeCell ref="A1:N1"/>
    <mergeCell ref="A27:D27"/>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78"/>
  <sheetViews>
    <sheetView tabSelected="1" workbookViewId="0">
      <pane xSplit="4" ySplit="5" topLeftCell="E36" activePane="bottomRight" state="frozen"/>
      <selection/>
      <selection pane="topRight"/>
      <selection pane="bottomLeft"/>
      <selection pane="bottomRight" activeCell="R29" sqref="R29"/>
    </sheetView>
  </sheetViews>
  <sheetFormatPr defaultColWidth="9" defaultRowHeight="12"/>
  <cols>
    <col min="1" max="1" width="5.375" style="3" customWidth="1"/>
    <col min="2" max="2" width="15" style="2" hidden="1" customWidth="1"/>
    <col min="3" max="3" width="18.25" style="3" hidden="1" customWidth="1"/>
    <col min="4" max="4" width="26.75" style="3" customWidth="1"/>
    <col min="5" max="5" width="14.7416666666667" style="4" hidden="1" customWidth="1"/>
    <col min="6" max="6" width="18.875" style="5" customWidth="1"/>
    <col min="7" max="7" width="9" style="6" customWidth="1"/>
    <col min="8" max="8" width="13.4416666666667" style="5" customWidth="1"/>
    <col min="9" max="9" width="13.25" style="7" customWidth="1"/>
    <col min="10" max="10" width="18.375" style="8" customWidth="1"/>
    <col min="11" max="11" width="15.1083333333333" style="9" hidden="1" customWidth="1"/>
    <col min="12" max="12" width="10.5" style="9" customWidth="1"/>
    <col min="13" max="13" width="13.225" style="5" customWidth="1"/>
    <col min="14" max="14" width="19" style="10" customWidth="1"/>
    <col min="15" max="29" width="9" style="1"/>
    <col min="30" max="16382" width="35.8166666666667" style="1"/>
    <col min="16383" max="16384" width="9" style="1"/>
  </cols>
  <sheetData>
    <row r="1" ht="18" customHeight="1" spans="1:1">
      <c r="A1" s="11" t="s">
        <v>108</v>
      </c>
    </row>
    <row r="2" s="2" customFormat="1" ht="24" customHeight="1" spans="1:14">
      <c r="A2" s="12" t="s">
        <v>109</v>
      </c>
      <c r="B2" s="12"/>
      <c r="C2" s="12"/>
      <c r="D2" s="12"/>
      <c r="E2" s="21"/>
      <c r="F2" s="12"/>
      <c r="G2" s="12"/>
      <c r="H2" s="12"/>
      <c r="I2" s="32"/>
      <c r="J2" s="32"/>
      <c r="K2" s="12"/>
      <c r="L2" s="12"/>
      <c r="M2" s="12"/>
      <c r="N2" s="44"/>
    </row>
    <row r="3" s="2" customFormat="1" customHeight="1" spans="1:14">
      <c r="A3" s="12"/>
      <c r="B3" s="12"/>
      <c r="C3" s="12"/>
      <c r="D3" s="12"/>
      <c r="E3" s="21"/>
      <c r="F3" s="12"/>
      <c r="G3" s="12"/>
      <c r="H3" s="12"/>
      <c r="I3" s="32"/>
      <c r="J3" s="32"/>
      <c r="K3" s="12"/>
      <c r="L3" s="12"/>
      <c r="M3" s="12"/>
      <c r="N3" s="45" t="s">
        <v>110</v>
      </c>
    </row>
    <row r="4" s="2" customFormat="1" ht="20" customHeight="1" spans="1:14">
      <c r="A4" s="13" t="s">
        <v>2</v>
      </c>
      <c r="B4" s="14" t="s">
        <v>26</v>
      </c>
      <c r="C4" s="13" t="s">
        <v>3</v>
      </c>
      <c r="D4" s="13" t="s">
        <v>4</v>
      </c>
      <c r="E4" s="22" t="s">
        <v>27</v>
      </c>
      <c r="F4" s="23" t="s">
        <v>19</v>
      </c>
      <c r="G4" s="24" t="s">
        <v>111</v>
      </c>
      <c r="H4" s="23" t="s">
        <v>112</v>
      </c>
      <c r="I4" s="33" t="s">
        <v>113</v>
      </c>
      <c r="J4" s="34" t="s">
        <v>31</v>
      </c>
      <c r="K4" s="35" t="s">
        <v>114</v>
      </c>
      <c r="L4" s="35" t="s">
        <v>115</v>
      </c>
      <c r="M4" s="23" t="s">
        <v>116</v>
      </c>
      <c r="N4" s="35" t="s">
        <v>35</v>
      </c>
    </row>
    <row r="5" s="2" customFormat="1" ht="17" customHeight="1" spans="1:14">
      <c r="A5" s="15" t="s">
        <v>117</v>
      </c>
      <c r="B5" s="15"/>
      <c r="C5" s="15"/>
      <c r="D5" s="15"/>
      <c r="E5" s="25">
        <f>SUM(E6:E574)</f>
        <v>17845</v>
      </c>
      <c r="F5" s="26">
        <f t="shared" ref="F5:M5" si="0">SUM(F6:F574)</f>
        <v>17385.6506</v>
      </c>
      <c r="G5" s="25">
        <v>214</v>
      </c>
      <c r="H5" s="25">
        <f t="shared" si="0"/>
        <v>3720460</v>
      </c>
      <c r="I5" s="36">
        <f t="shared" si="0"/>
        <v>4.627</v>
      </c>
      <c r="J5" s="37">
        <f t="shared" si="0"/>
        <v>17381.0236</v>
      </c>
      <c r="K5" s="25">
        <f t="shared" si="0"/>
        <v>3719472</v>
      </c>
      <c r="L5" s="25">
        <f t="shared" si="0"/>
        <v>988</v>
      </c>
      <c r="M5" s="25">
        <f t="shared" si="0"/>
        <v>3719472</v>
      </c>
      <c r="N5" s="46"/>
    </row>
    <row r="6" s="1" customFormat="1" ht="17" customHeight="1" spans="1:14">
      <c r="A6" s="16">
        <v>1</v>
      </c>
      <c r="B6" s="17" t="s">
        <v>118</v>
      </c>
      <c r="C6" s="18" t="s">
        <v>119</v>
      </c>
      <c r="D6" s="19" t="s">
        <v>120</v>
      </c>
      <c r="E6" s="27">
        <v>15</v>
      </c>
      <c r="F6" s="27">
        <v>14.5227</v>
      </c>
      <c r="G6" s="27">
        <v>214</v>
      </c>
      <c r="H6" s="27">
        <v>3107</v>
      </c>
      <c r="I6" s="38"/>
      <c r="J6" s="39">
        <f>F6-I6</f>
        <v>14.5227</v>
      </c>
      <c r="K6" s="40">
        <f>TRUNC(G6*J6)</f>
        <v>3107</v>
      </c>
      <c r="L6" s="63"/>
      <c r="M6" s="47">
        <f>K6</f>
        <v>3107</v>
      </c>
      <c r="N6" s="64"/>
    </row>
    <row r="7" s="1" customFormat="1" ht="17" customHeight="1" spans="1:14">
      <c r="A7" s="16">
        <v>2</v>
      </c>
      <c r="B7" s="17" t="s">
        <v>121</v>
      </c>
      <c r="C7" s="18" t="s">
        <v>122</v>
      </c>
      <c r="D7" s="19" t="s">
        <v>123</v>
      </c>
      <c r="E7" s="27">
        <v>2</v>
      </c>
      <c r="F7" s="27">
        <v>2</v>
      </c>
      <c r="G7" s="27">
        <v>214</v>
      </c>
      <c r="H7" s="27">
        <v>428</v>
      </c>
      <c r="I7" s="38"/>
      <c r="J7" s="39">
        <f t="shared" ref="J7:J70" si="1">F7-I7</f>
        <v>2</v>
      </c>
      <c r="K7" s="40">
        <f t="shared" ref="K7:K70" si="2">TRUNC(G7*J7)</f>
        <v>428</v>
      </c>
      <c r="L7" s="63"/>
      <c r="M7" s="47">
        <f t="shared" ref="M7:M70" si="3">K7</f>
        <v>428</v>
      </c>
      <c r="N7" s="64"/>
    </row>
    <row r="8" s="1" customFormat="1" ht="17" customHeight="1" spans="1:14">
      <c r="A8" s="16">
        <v>3</v>
      </c>
      <c r="B8" s="17" t="s">
        <v>124</v>
      </c>
      <c r="C8" s="18" t="s">
        <v>125</v>
      </c>
      <c r="D8" s="19" t="s">
        <v>126</v>
      </c>
      <c r="E8" s="27">
        <v>2</v>
      </c>
      <c r="F8" s="27">
        <v>2</v>
      </c>
      <c r="G8" s="27">
        <v>214</v>
      </c>
      <c r="H8" s="27">
        <v>428</v>
      </c>
      <c r="I8" s="38"/>
      <c r="J8" s="39">
        <f t="shared" si="1"/>
        <v>2</v>
      </c>
      <c r="K8" s="40">
        <f t="shared" si="2"/>
        <v>428</v>
      </c>
      <c r="L8" s="63"/>
      <c r="M8" s="47">
        <f t="shared" si="3"/>
        <v>428</v>
      </c>
      <c r="N8" s="64"/>
    </row>
    <row r="9" s="1" customFormat="1" ht="17" customHeight="1" spans="1:14">
      <c r="A9" s="16">
        <v>4</v>
      </c>
      <c r="B9" s="17" t="s">
        <v>127</v>
      </c>
      <c r="C9" s="18" t="s">
        <v>128</v>
      </c>
      <c r="D9" s="19" t="s">
        <v>129</v>
      </c>
      <c r="E9" s="27">
        <v>12</v>
      </c>
      <c r="F9" s="27">
        <v>9.801</v>
      </c>
      <c r="G9" s="27">
        <v>214</v>
      </c>
      <c r="H9" s="27">
        <v>2097</v>
      </c>
      <c r="I9" s="38"/>
      <c r="J9" s="39">
        <f t="shared" si="1"/>
        <v>9.801</v>
      </c>
      <c r="K9" s="40">
        <f t="shared" si="2"/>
        <v>2097</v>
      </c>
      <c r="L9" s="63"/>
      <c r="M9" s="47">
        <f t="shared" si="3"/>
        <v>2097</v>
      </c>
      <c r="N9" s="64"/>
    </row>
    <row r="10" s="1" customFormat="1" ht="17" customHeight="1" spans="1:14">
      <c r="A10" s="16">
        <v>5</v>
      </c>
      <c r="B10" s="17" t="s">
        <v>130</v>
      </c>
      <c r="C10" s="18" t="s">
        <v>131</v>
      </c>
      <c r="D10" s="19" t="s">
        <v>132</v>
      </c>
      <c r="E10" s="27">
        <v>2</v>
      </c>
      <c r="F10" s="27">
        <v>2</v>
      </c>
      <c r="G10" s="27">
        <v>214</v>
      </c>
      <c r="H10" s="27">
        <v>428</v>
      </c>
      <c r="I10" s="38"/>
      <c r="J10" s="39">
        <f t="shared" si="1"/>
        <v>2</v>
      </c>
      <c r="K10" s="40">
        <f t="shared" si="2"/>
        <v>428</v>
      </c>
      <c r="L10" s="63"/>
      <c r="M10" s="47">
        <f t="shared" si="3"/>
        <v>428</v>
      </c>
      <c r="N10" s="64"/>
    </row>
    <row r="11" s="1" customFormat="1" ht="17" customHeight="1" spans="1:14">
      <c r="A11" s="16">
        <v>6</v>
      </c>
      <c r="B11" s="17" t="s">
        <v>133</v>
      </c>
      <c r="C11" s="18" t="s">
        <v>134</v>
      </c>
      <c r="D11" s="19" t="s">
        <v>135</v>
      </c>
      <c r="E11" s="27">
        <v>5</v>
      </c>
      <c r="F11" s="27">
        <v>3.3404</v>
      </c>
      <c r="G11" s="27">
        <v>214</v>
      </c>
      <c r="H11" s="27">
        <v>714</v>
      </c>
      <c r="I11" s="38"/>
      <c r="J11" s="39">
        <f t="shared" si="1"/>
        <v>3.3404</v>
      </c>
      <c r="K11" s="40">
        <f t="shared" si="2"/>
        <v>714</v>
      </c>
      <c r="L11" s="63"/>
      <c r="M11" s="47">
        <f t="shared" si="3"/>
        <v>714</v>
      </c>
      <c r="N11" s="64"/>
    </row>
    <row r="12" s="1" customFormat="1" ht="17" customHeight="1" spans="1:14">
      <c r="A12" s="16">
        <v>7</v>
      </c>
      <c r="B12" s="17" t="s">
        <v>136</v>
      </c>
      <c r="C12" s="18" t="s">
        <v>137</v>
      </c>
      <c r="D12" s="19" t="s">
        <v>138</v>
      </c>
      <c r="E12" s="27">
        <v>33</v>
      </c>
      <c r="F12" s="27">
        <v>23.8389</v>
      </c>
      <c r="G12" s="27">
        <v>214</v>
      </c>
      <c r="H12" s="27">
        <v>5101</v>
      </c>
      <c r="I12" s="38"/>
      <c r="J12" s="39">
        <f t="shared" si="1"/>
        <v>23.8389</v>
      </c>
      <c r="K12" s="40">
        <f t="shared" si="2"/>
        <v>5101</v>
      </c>
      <c r="L12" s="63"/>
      <c r="M12" s="47">
        <f t="shared" si="3"/>
        <v>5101</v>
      </c>
      <c r="N12" s="64"/>
    </row>
    <row r="13" s="1" customFormat="1" ht="17" customHeight="1" spans="1:14">
      <c r="A13" s="16">
        <v>8</v>
      </c>
      <c r="B13" s="17" t="s">
        <v>139</v>
      </c>
      <c r="C13" s="18" t="s">
        <v>140</v>
      </c>
      <c r="D13" s="19" t="s">
        <v>141</v>
      </c>
      <c r="E13" s="27">
        <v>2</v>
      </c>
      <c r="F13" s="27">
        <v>2</v>
      </c>
      <c r="G13" s="27">
        <v>214</v>
      </c>
      <c r="H13" s="27">
        <v>428</v>
      </c>
      <c r="I13" s="38"/>
      <c r="J13" s="39">
        <f t="shared" si="1"/>
        <v>2</v>
      </c>
      <c r="K13" s="40">
        <f t="shared" si="2"/>
        <v>428</v>
      </c>
      <c r="L13" s="63"/>
      <c r="M13" s="47">
        <f t="shared" si="3"/>
        <v>428</v>
      </c>
      <c r="N13" s="64"/>
    </row>
    <row r="14" s="1" customFormat="1" ht="17" customHeight="1" spans="1:14">
      <c r="A14" s="16">
        <v>9</v>
      </c>
      <c r="B14" s="17" t="s">
        <v>142</v>
      </c>
      <c r="C14" s="18" t="s">
        <v>143</v>
      </c>
      <c r="D14" s="19" t="s">
        <v>144</v>
      </c>
      <c r="E14" s="27">
        <v>1</v>
      </c>
      <c r="F14" s="27">
        <v>1</v>
      </c>
      <c r="G14" s="27">
        <v>214</v>
      </c>
      <c r="H14" s="27">
        <v>214</v>
      </c>
      <c r="I14" s="38"/>
      <c r="J14" s="39">
        <f t="shared" si="1"/>
        <v>1</v>
      </c>
      <c r="K14" s="40">
        <f t="shared" si="2"/>
        <v>214</v>
      </c>
      <c r="L14" s="63"/>
      <c r="M14" s="47">
        <f t="shared" si="3"/>
        <v>214</v>
      </c>
      <c r="N14" s="64"/>
    </row>
    <row r="15" s="1" customFormat="1" ht="17" customHeight="1" spans="1:14">
      <c r="A15" s="16">
        <v>10</v>
      </c>
      <c r="B15" s="17" t="s">
        <v>145</v>
      </c>
      <c r="C15" s="18" t="s">
        <v>146</v>
      </c>
      <c r="D15" s="19" t="s">
        <v>147</v>
      </c>
      <c r="E15" s="27">
        <v>28</v>
      </c>
      <c r="F15" s="27">
        <v>28</v>
      </c>
      <c r="G15" s="27">
        <v>214</v>
      </c>
      <c r="H15" s="27">
        <v>5992</v>
      </c>
      <c r="I15" s="38"/>
      <c r="J15" s="39">
        <f t="shared" si="1"/>
        <v>28</v>
      </c>
      <c r="K15" s="40">
        <f t="shared" si="2"/>
        <v>5992</v>
      </c>
      <c r="L15" s="40"/>
      <c r="M15" s="47">
        <f t="shared" si="3"/>
        <v>5992</v>
      </c>
      <c r="N15" s="64"/>
    </row>
    <row r="16" s="1" customFormat="1" ht="17" customHeight="1" spans="1:14">
      <c r="A16" s="16">
        <v>11</v>
      </c>
      <c r="B16" s="17" t="s">
        <v>148</v>
      </c>
      <c r="C16" s="18" t="s">
        <v>149</v>
      </c>
      <c r="D16" s="19" t="s">
        <v>150</v>
      </c>
      <c r="E16" s="27">
        <v>4</v>
      </c>
      <c r="F16" s="27">
        <v>4</v>
      </c>
      <c r="G16" s="27">
        <v>214</v>
      </c>
      <c r="H16" s="27">
        <v>856</v>
      </c>
      <c r="I16" s="38"/>
      <c r="J16" s="39">
        <f t="shared" si="1"/>
        <v>4</v>
      </c>
      <c r="K16" s="40">
        <f t="shared" si="2"/>
        <v>856</v>
      </c>
      <c r="L16" s="40"/>
      <c r="M16" s="47">
        <f t="shared" si="3"/>
        <v>856</v>
      </c>
      <c r="N16" s="64"/>
    </row>
    <row r="17" s="1" customFormat="1" ht="17" customHeight="1" spans="1:14">
      <c r="A17" s="16">
        <v>12</v>
      </c>
      <c r="B17" s="17" t="s">
        <v>151</v>
      </c>
      <c r="C17" s="18" t="s">
        <v>152</v>
      </c>
      <c r="D17" s="19" t="s">
        <v>153</v>
      </c>
      <c r="E17" s="27">
        <v>2</v>
      </c>
      <c r="F17" s="27">
        <v>2</v>
      </c>
      <c r="G17" s="27">
        <v>214</v>
      </c>
      <c r="H17" s="27">
        <v>428</v>
      </c>
      <c r="I17" s="38"/>
      <c r="J17" s="39">
        <f t="shared" si="1"/>
        <v>2</v>
      </c>
      <c r="K17" s="40">
        <f t="shared" si="2"/>
        <v>428</v>
      </c>
      <c r="L17" s="40"/>
      <c r="M17" s="47">
        <f t="shared" si="3"/>
        <v>428</v>
      </c>
      <c r="N17" s="64"/>
    </row>
    <row r="18" s="1" customFormat="1" ht="17" customHeight="1" spans="1:14">
      <c r="A18" s="16">
        <v>13</v>
      </c>
      <c r="B18" s="17" t="s">
        <v>154</v>
      </c>
      <c r="C18" s="18" t="s">
        <v>155</v>
      </c>
      <c r="D18" s="19" t="s">
        <v>156</v>
      </c>
      <c r="E18" s="27">
        <v>12</v>
      </c>
      <c r="F18" s="27">
        <v>12</v>
      </c>
      <c r="G18" s="27">
        <v>214</v>
      </c>
      <c r="H18" s="27">
        <v>2568</v>
      </c>
      <c r="I18" s="38"/>
      <c r="J18" s="39">
        <f t="shared" si="1"/>
        <v>12</v>
      </c>
      <c r="K18" s="40">
        <f t="shared" si="2"/>
        <v>2568</v>
      </c>
      <c r="L18" s="40"/>
      <c r="M18" s="47">
        <f t="shared" si="3"/>
        <v>2568</v>
      </c>
      <c r="N18" s="64"/>
    </row>
    <row r="19" s="1" customFormat="1" ht="17" customHeight="1" spans="1:14">
      <c r="A19" s="16">
        <v>14</v>
      </c>
      <c r="B19" s="17" t="s">
        <v>157</v>
      </c>
      <c r="C19" s="18" t="s">
        <v>158</v>
      </c>
      <c r="D19" s="19" t="s">
        <v>159</v>
      </c>
      <c r="E19" s="27">
        <v>1</v>
      </c>
      <c r="F19" s="27">
        <v>1</v>
      </c>
      <c r="G19" s="27">
        <v>214</v>
      </c>
      <c r="H19" s="27">
        <v>214</v>
      </c>
      <c r="I19" s="38"/>
      <c r="J19" s="39">
        <f t="shared" si="1"/>
        <v>1</v>
      </c>
      <c r="K19" s="40">
        <f t="shared" si="2"/>
        <v>214</v>
      </c>
      <c r="L19" s="40"/>
      <c r="M19" s="47">
        <f t="shared" si="3"/>
        <v>214</v>
      </c>
      <c r="N19" s="64"/>
    </row>
    <row r="20" s="1" customFormat="1" ht="17" customHeight="1" spans="1:14">
      <c r="A20" s="16">
        <v>15</v>
      </c>
      <c r="B20" s="17" t="s">
        <v>160</v>
      </c>
      <c r="C20" s="18" t="s">
        <v>161</v>
      </c>
      <c r="D20" s="19" t="s">
        <v>162</v>
      </c>
      <c r="E20" s="27">
        <v>8</v>
      </c>
      <c r="F20" s="27">
        <v>8</v>
      </c>
      <c r="G20" s="27">
        <v>214</v>
      </c>
      <c r="H20" s="27">
        <v>1712</v>
      </c>
      <c r="I20" s="38"/>
      <c r="J20" s="39">
        <f t="shared" si="1"/>
        <v>8</v>
      </c>
      <c r="K20" s="40">
        <f t="shared" si="2"/>
        <v>1712</v>
      </c>
      <c r="L20" s="40"/>
      <c r="M20" s="47">
        <f t="shared" si="3"/>
        <v>1712</v>
      </c>
      <c r="N20" s="64"/>
    </row>
    <row r="21" s="1" customFormat="1" ht="17" customHeight="1" spans="1:14">
      <c r="A21" s="16">
        <v>16</v>
      </c>
      <c r="B21" s="17" t="s">
        <v>163</v>
      </c>
      <c r="C21" s="18" t="s">
        <v>164</v>
      </c>
      <c r="D21" s="19" t="s">
        <v>165</v>
      </c>
      <c r="E21" s="27">
        <v>1</v>
      </c>
      <c r="F21" s="27">
        <v>1</v>
      </c>
      <c r="G21" s="27">
        <v>214</v>
      </c>
      <c r="H21" s="27">
        <v>214</v>
      </c>
      <c r="I21" s="38"/>
      <c r="J21" s="39">
        <f t="shared" si="1"/>
        <v>1</v>
      </c>
      <c r="K21" s="40">
        <f t="shared" si="2"/>
        <v>214</v>
      </c>
      <c r="L21" s="40"/>
      <c r="M21" s="47">
        <f t="shared" si="3"/>
        <v>214</v>
      </c>
      <c r="N21" s="64"/>
    </row>
    <row r="22" s="1" customFormat="1" ht="17" customHeight="1" spans="1:14">
      <c r="A22" s="16">
        <v>17</v>
      </c>
      <c r="B22" s="17" t="s">
        <v>166</v>
      </c>
      <c r="C22" s="18" t="s">
        <v>167</v>
      </c>
      <c r="D22" s="19" t="s">
        <v>168</v>
      </c>
      <c r="E22" s="27">
        <v>4</v>
      </c>
      <c r="F22" s="27">
        <v>4</v>
      </c>
      <c r="G22" s="27">
        <v>214</v>
      </c>
      <c r="H22" s="27">
        <v>856</v>
      </c>
      <c r="I22" s="38"/>
      <c r="J22" s="39">
        <f t="shared" si="1"/>
        <v>4</v>
      </c>
      <c r="K22" s="40">
        <f t="shared" si="2"/>
        <v>856</v>
      </c>
      <c r="L22" s="40"/>
      <c r="M22" s="47">
        <f t="shared" si="3"/>
        <v>856</v>
      </c>
      <c r="N22" s="64"/>
    </row>
    <row r="23" s="1" customFormat="1" ht="17" customHeight="1" spans="1:14">
      <c r="A23" s="16">
        <v>18</v>
      </c>
      <c r="B23" s="17" t="s">
        <v>169</v>
      </c>
      <c r="C23" s="18" t="s">
        <v>170</v>
      </c>
      <c r="D23" s="19" t="s">
        <v>171</v>
      </c>
      <c r="E23" s="27">
        <v>2</v>
      </c>
      <c r="F23" s="27">
        <v>2</v>
      </c>
      <c r="G23" s="27">
        <v>214</v>
      </c>
      <c r="H23" s="27">
        <v>428</v>
      </c>
      <c r="I23" s="38"/>
      <c r="J23" s="39">
        <f t="shared" si="1"/>
        <v>2</v>
      </c>
      <c r="K23" s="40">
        <f t="shared" si="2"/>
        <v>428</v>
      </c>
      <c r="L23" s="40"/>
      <c r="M23" s="47">
        <f t="shared" si="3"/>
        <v>428</v>
      </c>
      <c r="N23" s="64"/>
    </row>
    <row r="24" s="1" customFormat="1" ht="17" customHeight="1" spans="1:14">
      <c r="A24" s="16">
        <v>19</v>
      </c>
      <c r="B24" s="17" t="s">
        <v>172</v>
      </c>
      <c r="C24" s="18" t="s">
        <v>173</v>
      </c>
      <c r="D24" s="19" t="s">
        <v>174</v>
      </c>
      <c r="E24" s="27">
        <v>6</v>
      </c>
      <c r="F24" s="27">
        <v>5</v>
      </c>
      <c r="G24" s="27">
        <v>214</v>
      </c>
      <c r="H24" s="27">
        <v>1070</v>
      </c>
      <c r="I24" s="38"/>
      <c r="J24" s="39">
        <f t="shared" si="1"/>
        <v>5</v>
      </c>
      <c r="K24" s="40">
        <f t="shared" si="2"/>
        <v>1070</v>
      </c>
      <c r="L24" s="40"/>
      <c r="M24" s="47">
        <f t="shared" si="3"/>
        <v>1070</v>
      </c>
      <c r="N24" s="64"/>
    </row>
    <row r="25" s="1" customFormat="1" ht="17" customHeight="1" spans="1:14">
      <c r="A25" s="16">
        <v>20</v>
      </c>
      <c r="B25" s="17" t="s">
        <v>175</v>
      </c>
      <c r="C25" s="18" t="s">
        <v>176</v>
      </c>
      <c r="D25" s="19" t="s">
        <v>177</v>
      </c>
      <c r="E25" s="27">
        <v>14</v>
      </c>
      <c r="F25" s="27">
        <v>14</v>
      </c>
      <c r="G25" s="27">
        <v>214</v>
      </c>
      <c r="H25" s="27">
        <v>2996</v>
      </c>
      <c r="I25" s="38"/>
      <c r="J25" s="39">
        <f t="shared" si="1"/>
        <v>14</v>
      </c>
      <c r="K25" s="40">
        <f t="shared" si="2"/>
        <v>2996</v>
      </c>
      <c r="L25" s="40"/>
      <c r="M25" s="47">
        <f t="shared" si="3"/>
        <v>2996</v>
      </c>
      <c r="N25" s="64"/>
    </row>
    <row r="26" s="1" customFormat="1" ht="17" customHeight="1" spans="1:14">
      <c r="A26" s="16">
        <v>21</v>
      </c>
      <c r="B26" s="17" t="s">
        <v>178</v>
      </c>
      <c r="C26" s="18" t="s">
        <v>179</v>
      </c>
      <c r="D26" s="19" t="s">
        <v>180</v>
      </c>
      <c r="E26" s="27">
        <v>3</v>
      </c>
      <c r="F26" s="27">
        <v>3</v>
      </c>
      <c r="G26" s="27">
        <v>214</v>
      </c>
      <c r="H26" s="27">
        <v>642</v>
      </c>
      <c r="I26" s="38"/>
      <c r="J26" s="39">
        <f t="shared" si="1"/>
        <v>3</v>
      </c>
      <c r="K26" s="40">
        <f t="shared" si="2"/>
        <v>642</v>
      </c>
      <c r="L26" s="40"/>
      <c r="M26" s="47">
        <f t="shared" si="3"/>
        <v>642</v>
      </c>
      <c r="N26" s="64"/>
    </row>
    <row r="27" s="1" customFormat="1" ht="17" customHeight="1" spans="1:14">
      <c r="A27" s="16">
        <v>22</v>
      </c>
      <c r="B27" s="17" t="s">
        <v>181</v>
      </c>
      <c r="C27" s="18" t="s">
        <v>182</v>
      </c>
      <c r="D27" s="19" t="s">
        <v>183</v>
      </c>
      <c r="E27" s="27">
        <v>1</v>
      </c>
      <c r="F27" s="27">
        <v>1</v>
      </c>
      <c r="G27" s="27">
        <v>214</v>
      </c>
      <c r="H27" s="27">
        <v>214</v>
      </c>
      <c r="I27" s="38"/>
      <c r="J27" s="39">
        <f t="shared" si="1"/>
        <v>1</v>
      </c>
      <c r="K27" s="40">
        <f t="shared" si="2"/>
        <v>214</v>
      </c>
      <c r="L27" s="40"/>
      <c r="M27" s="47">
        <f t="shared" si="3"/>
        <v>214</v>
      </c>
      <c r="N27" s="64"/>
    </row>
    <row r="28" s="1" customFormat="1" ht="17" customHeight="1" spans="1:14">
      <c r="A28" s="16">
        <v>23</v>
      </c>
      <c r="B28" s="17" t="s">
        <v>184</v>
      </c>
      <c r="C28" s="18" t="s">
        <v>185</v>
      </c>
      <c r="D28" s="19" t="s">
        <v>186</v>
      </c>
      <c r="E28" s="27">
        <v>24</v>
      </c>
      <c r="F28" s="27">
        <v>24</v>
      </c>
      <c r="G28" s="27">
        <v>214</v>
      </c>
      <c r="H28" s="27">
        <v>5136</v>
      </c>
      <c r="I28" s="38"/>
      <c r="J28" s="39">
        <f t="shared" si="1"/>
        <v>24</v>
      </c>
      <c r="K28" s="40">
        <f t="shared" si="2"/>
        <v>5136</v>
      </c>
      <c r="L28" s="40"/>
      <c r="M28" s="47">
        <f t="shared" si="3"/>
        <v>5136</v>
      </c>
      <c r="N28" s="64"/>
    </row>
    <row r="29" s="1" customFormat="1" ht="17" customHeight="1" spans="1:14">
      <c r="A29" s="16">
        <v>24</v>
      </c>
      <c r="B29" s="17" t="s">
        <v>187</v>
      </c>
      <c r="C29" s="18" t="s">
        <v>188</v>
      </c>
      <c r="D29" s="19" t="s">
        <v>189</v>
      </c>
      <c r="E29" s="27">
        <v>1</v>
      </c>
      <c r="F29" s="27">
        <v>1</v>
      </c>
      <c r="G29" s="27">
        <v>214</v>
      </c>
      <c r="H29" s="27">
        <v>214</v>
      </c>
      <c r="I29" s="38"/>
      <c r="J29" s="39">
        <f t="shared" si="1"/>
        <v>1</v>
      </c>
      <c r="K29" s="40">
        <f t="shared" si="2"/>
        <v>214</v>
      </c>
      <c r="L29" s="40"/>
      <c r="M29" s="47">
        <f t="shared" si="3"/>
        <v>214</v>
      </c>
      <c r="N29" s="64"/>
    </row>
    <row r="30" s="1" customFormat="1" ht="17" customHeight="1" spans="1:14">
      <c r="A30" s="16">
        <v>25</v>
      </c>
      <c r="B30" s="17" t="s">
        <v>190</v>
      </c>
      <c r="C30" s="18" t="s">
        <v>191</v>
      </c>
      <c r="D30" s="19" t="s">
        <v>192</v>
      </c>
      <c r="E30" s="27">
        <v>15</v>
      </c>
      <c r="F30" s="27">
        <v>15</v>
      </c>
      <c r="G30" s="27">
        <v>214</v>
      </c>
      <c r="H30" s="27">
        <v>3210</v>
      </c>
      <c r="I30" s="38"/>
      <c r="J30" s="39">
        <f t="shared" si="1"/>
        <v>15</v>
      </c>
      <c r="K30" s="40">
        <f t="shared" si="2"/>
        <v>3210</v>
      </c>
      <c r="L30" s="40"/>
      <c r="M30" s="47">
        <f t="shared" si="3"/>
        <v>3210</v>
      </c>
      <c r="N30" s="64"/>
    </row>
    <row r="31" s="1" customFormat="1" ht="17" customHeight="1" spans="1:14">
      <c r="A31" s="16">
        <v>26</v>
      </c>
      <c r="B31" s="17" t="s">
        <v>193</v>
      </c>
      <c r="C31" s="18" t="s">
        <v>194</v>
      </c>
      <c r="D31" s="19" t="s">
        <v>195</v>
      </c>
      <c r="E31" s="27">
        <v>4</v>
      </c>
      <c r="F31" s="27">
        <v>4</v>
      </c>
      <c r="G31" s="27">
        <v>214</v>
      </c>
      <c r="H31" s="27">
        <v>856</v>
      </c>
      <c r="I31" s="38"/>
      <c r="J31" s="39">
        <f t="shared" si="1"/>
        <v>4</v>
      </c>
      <c r="K31" s="40">
        <f t="shared" si="2"/>
        <v>856</v>
      </c>
      <c r="L31" s="40"/>
      <c r="M31" s="47">
        <f t="shared" si="3"/>
        <v>856</v>
      </c>
      <c r="N31" s="64"/>
    </row>
    <row r="32" s="1" customFormat="1" ht="17" customHeight="1" spans="1:14">
      <c r="A32" s="16">
        <v>27</v>
      </c>
      <c r="B32" s="17" t="s">
        <v>196</v>
      </c>
      <c r="C32" s="18" t="s">
        <v>197</v>
      </c>
      <c r="D32" s="19" t="s">
        <v>198</v>
      </c>
      <c r="E32" s="27">
        <v>4</v>
      </c>
      <c r="F32" s="27">
        <v>4</v>
      </c>
      <c r="G32" s="27">
        <v>214</v>
      </c>
      <c r="H32" s="27">
        <v>856</v>
      </c>
      <c r="I32" s="38"/>
      <c r="J32" s="39">
        <f t="shared" si="1"/>
        <v>4</v>
      </c>
      <c r="K32" s="40">
        <f t="shared" si="2"/>
        <v>856</v>
      </c>
      <c r="L32" s="40"/>
      <c r="M32" s="47">
        <f t="shared" si="3"/>
        <v>856</v>
      </c>
      <c r="N32" s="64"/>
    </row>
    <row r="33" s="1" customFormat="1" ht="17" customHeight="1" spans="1:14">
      <c r="A33" s="16">
        <v>28</v>
      </c>
      <c r="B33" s="17" t="s">
        <v>199</v>
      </c>
      <c r="C33" s="18" t="s">
        <v>200</v>
      </c>
      <c r="D33" s="19" t="s">
        <v>201</v>
      </c>
      <c r="E33" s="27">
        <v>6</v>
      </c>
      <c r="F33" s="27">
        <v>2.6864</v>
      </c>
      <c r="G33" s="27">
        <v>214</v>
      </c>
      <c r="H33" s="27">
        <v>574</v>
      </c>
      <c r="I33" s="38">
        <v>0.6518</v>
      </c>
      <c r="J33" s="39">
        <f t="shared" si="1"/>
        <v>2.0346</v>
      </c>
      <c r="K33" s="40">
        <f t="shared" si="2"/>
        <v>435</v>
      </c>
      <c r="L33" s="40">
        <f>H33-K33</f>
        <v>139</v>
      </c>
      <c r="M33" s="47">
        <f t="shared" si="3"/>
        <v>435</v>
      </c>
      <c r="N33" s="48" t="s">
        <v>202</v>
      </c>
    </row>
    <row r="34" s="1" customFormat="1" ht="17" customHeight="1" spans="1:14">
      <c r="A34" s="16">
        <v>29</v>
      </c>
      <c r="B34" s="17" t="s">
        <v>203</v>
      </c>
      <c r="C34" s="18" t="s">
        <v>204</v>
      </c>
      <c r="D34" s="19" t="s">
        <v>205</v>
      </c>
      <c r="E34" s="27">
        <v>6</v>
      </c>
      <c r="F34" s="27">
        <v>6</v>
      </c>
      <c r="G34" s="27">
        <v>214</v>
      </c>
      <c r="H34" s="27">
        <v>1284</v>
      </c>
      <c r="I34" s="38"/>
      <c r="J34" s="39">
        <f t="shared" si="1"/>
        <v>6</v>
      </c>
      <c r="K34" s="40">
        <f t="shared" si="2"/>
        <v>1284</v>
      </c>
      <c r="L34" s="40"/>
      <c r="M34" s="47">
        <f t="shared" si="3"/>
        <v>1284</v>
      </c>
      <c r="N34" s="64"/>
    </row>
    <row r="35" s="1" customFormat="1" ht="17" customHeight="1" spans="1:14">
      <c r="A35" s="16">
        <v>30</v>
      </c>
      <c r="B35" s="17" t="s">
        <v>206</v>
      </c>
      <c r="C35" s="18" t="s">
        <v>207</v>
      </c>
      <c r="D35" s="19" t="s">
        <v>208</v>
      </c>
      <c r="E35" s="27">
        <v>2</v>
      </c>
      <c r="F35" s="27">
        <v>1.0646</v>
      </c>
      <c r="G35" s="27">
        <v>214</v>
      </c>
      <c r="H35" s="27">
        <v>227</v>
      </c>
      <c r="I35" s="38"/>
      <c r="J35" s="39">
        <f t="shared" si="1"/>
        <v>1.0646</v>
      </c>
      <c r="K35" s="40">
        <f t="shared" si="2"/>
        <v>227</v>
      </c>
      <c r="L35" s="40"/>
      <c r="M35" s="47">
        <f t="shared" si="3"/>
        <v>227</v>
      </c>
      <c r="N35" s="64"/>
    </row>
    <row r="36" s="1" customFormat="1" ht="17" customHeight="1" spans="1:14">
      <c r="A36" s="16">
        <v>31</v>
      </c>
      <c r="B36" s="17" t="s">
        <v>209</v>
      </c>
      <c r="C36" s="18" t="s">
        <v>210</v>
      </c>
      <c r="D36" s="19" t="s">
        <v>211</v>
      </c>
      <c r="E36" s="27">
        <v>4</v>
      </c>
      <c r="F36" s="27">
        <v>4</v>
      </c>
      <c r="G36" s="27">
        <v>214</v>
      </c>
      <c r="H36" s="27">
        <v>856</v>
      </c>
      <c r="I36" s="38"/>
      <c r="J36" s="39">
        <f t="shared" si="1"/>
        <v>4</v>
      </c>
      <c r="K36" s="40">
        <f t="shared" si="2"/>
        <v>856</v>
      </c>
      <c r="L36" s="40"/>
      <c r="M36" s="47">
        <f t="shared" si="3"/>
        <v>856</v>
      </c>
      <c r="N36" s="64"/>
    </row>
    <row r="37" s="1" customFormat="1" ht="17" customHeight="1" spans="1:14">
      <c r="A37" s="16">
        <v>32</v>
      </c>
      <c r="B37" s="17" t="s">
        <v>212</v>
      </c>
      <c r="C37" s="18" t="s">
        <v>213</v>
      </c>
      <c r="D37" s="19" t="s">
        <v>214</v>
      </c>
      <c r="E37" s="27">
        <v>3</v>
      </c>
      <c r="F37" s="27">
        <v>3</v>
      </c>
      <c r="G37" s="27">
        <v>214</v>
      </c>
      <c r="H37" s="27">
        <v>642</v>
      </c>
      <c r="I37" s="38"/>
      <c r="J37" s="39">
        <f t="shared" si="1"/>
        <v>3</v>
      </c>
      <c r="K37" s="40">
        <f t="shared" si="2"/>
        <v>642</v>
      </c>
      <c r="L37" s="40"/>
      <c r="M37" s="47">
        <f t="shared" si="3"/>
        <v>642</v>
      </c>
      <c r="N37" s="64"/>
    </row>
    <row r="38" s="1" customFormat="1" ht="17" customHeight="1" spans="1:14">
      <c r="A38" s="16">
        <v>33</v>
      </c>
      <c r="B38" s="17" t="s">
        <v>215</v>
      </c>
      <c r="C38" s="18" t="s">
        <v>216</v>
      </c>
      <c r="D38" s="19" t="s">
        <v>217</v>
      </c>
      <c r="E38" s="27">
        <v>17</v>
      </c>
      <c r="F38" s="27">
        <v>15.6652</v>
      </c>
      <c r="G38" s="27">
        <v>214</v>
      </c>
      <c r="H38" s="27">
        <v>3352</v>
      </c>
      <c r="I38" s="38"/>
      <c r="J38" s="39">
        <f t="shared" si="1"/>
        <v>15.6652</v>
      </c>
      <c r="K38" s="40">
        <f t="shared" si="2"/>
        <v>3352</v>
      </c>
      <c r="L38" s="40"/>
      <c r="M38" s="47">
        <f t="shared" si="3"/>
        <v>3352</v>
      </c>
      <c r="N38" s="64"/>
    </row>
    <row r="39" s="1" customFormat="1" ht="17" customHeight="1" spans="1:14">
      <c r="A39" s="16">
        <v>34</v>
      </c>
      <c r="B39" s="17" t="s">
        <v>218</v>
      </c>
      <c r="C39" s="18" t="s">
        <v>219</v>
      </c>
      <c r="D39" s="19" t="s">
        <v>220</v>
      </c>
      <c r="E39" s="27">
        <v>2</v>
      </c>
      <c r="F39" s="27">
        <v>2</v>
      </c>
      <c r="G39" s="27">
        <v>214</v>
      </c>
      <c r="H39" s="27">
        <v>428</v>
      </c>
      <c r="I39" s="38"/>
      <c r="J39" s="39">
        <f t="shared" si="1"/>
        <v>2</v>
      </c>
      <c r="K39" s="40">
        <f t="shared" si="2"/>
        <v>428</v>
      </c>
      <c r="L39" s="40"/>
      <c r="M39" s="47">
        <f t="shared" si="3"/>
        <v>428</v>
      </c>
      <c r="N39" s="64"/>
    </row>
    <row r="40" s="1" customFormat="1" ht="17" customHeight="1" spans="1:14">
      <c r="A40" s="16">
        <v>35</v>
      </c>
      <c r="B40" s="17" t="s">
        <v>221</v>
      </c>
      <c r="C40" s="18" t="s">
        <v>222</v>
      </c>
      <c r="D40" s="19" t="s">
        <v>223</v>
      </c>
      <c r="E40" s="27">
        <v>17</v>
      </c>
      <c r="F40" s="27">
        <v>16</v>
      </c>
      <c r="G40" s="27">
        <v>214</v>
      </c>
      <c r="H40" s="27">
        <v>3424</v>
      </c>
      <c r="I40" s="38"/>
      <c r="J40" s="39">
        <f t="shared" si="1"/>
        <v>16</v>
      </c>
      <c r="K40" s="40">
        <f t="shared" si="2"/>
        <v>3424</v>
      </c>
      <c r="L40" s="40"/>
      <c r="M40" s="47">
        <f t="shared" si="3"/>
        <v>3424</v>
      </c>
      <c r="N40" s="64"/>
    </row>
    <row r="41" s="1" customFormat="1" ht="17" customHeight="1" spans="1:14">
      <c r="A41" s="16">
        <v>36</v>
      </c>
      <c r="B41" s="17" t="s">
        <v>224</v>
      </c>
      <c r="C41" s="18" t="s">
        <v>225</v>
      </c>
      <c r="D41" s="19" t="s">
        <v>226</v>
      </c>
      <c r="E41" s="27">
        <v>6</v>
      </c>
      <c r="F41" s="27">
        <v>3.0035</v>
      </c>
      <c r="G41" s="27">
        <v>214</v>
      </c>
      <c r="H41" s="27">
        <v>642</v>
      </c>
      <c r="I41" s="38"/>
      <c r="J41" s="39">
        <f t="shared" si="1"/>
        <v>3.0035</v>
      </c>
      <c r="K41" s="40">
        <f t="shared" si="2"/>
        <v>642</v>
      </c>
      <c r="L41" s="40"/>
      <c r="M41" s="47">
        <f t="shared" si="3"/>
        <v>642</v>
      </c>
      <c r="N41" s="64"/>
    </row>
    <row r="42" s="1" customFormat="1" ht="17" customHeight="1" spans="1:14">
      <c r="A42" s="16">
        <v>37</v>
      </c>
      <c r="B42" s="17" t="s">
        <v>227</v>
      </c>
      <c r="C42" s="18" t="s">
        <v>228</v>
      </c>
      <c r="D42" s="19" t="s">
        <v>229</v>
      </c>
      <c r="E42" s="27">
        <v>55</v>
      </c>
      <c r="F42" s="27">
        <v>55</v>
      </c>
      <c r="G42" s="27">
        <v>214</v>
      </c>
      <c r="H42" s="27">
        <v>11770</v>
      </c>
      <c r="I42" s="38"/>
      <c r="J42" s="39">
        <f t="shared" si="1"/>
        <v>55</v>
      </c>
      <c r="K42" s="40">
        <f t="shared" si="2"/>
        <v>11770</v>
      </c>
      <c r="L42" s="40"/>
      <c r="M42" s="47">
        <f t="shared" si="3"/>
        <v>11770</v>
      </c>
      <c r="N42" s="64"/>
    </row>
    <row r="43" s="1" customFormat="1" ht="17" customHeight="1" spans="1:14">
      <c r="A43" s="16">
        <v>38</v>
      </c>
      <c r="B43" s="17" t="s">
        <v>230</v>
      </c>
      <c r="C43" s="18" t="s">
        <v>231</v>
      </c>
      <c r="D43" s="19" t="s">
        <v>232</v>
      </c>
      <c r="E43" s="27">
        <v>108</v>
      </c>
      <c r="F43" s="27">
        <v>108</v>
      </c>
      <c r="G43" s="27">
        <v>214</v>
      </c>
      <c r="H43" s="27">
        <v>23112</v>
      </c>
      <c r="I43" s="38"/>
      <c r="J43" s="39">
        <f t="shared" si="1"/>
        <v>108</v>
      </c>
      <c r="K43" s="40">
        <f t="shared" si="2"/>
        <v>23112</v>
      </c>
      <c r="L43" s="40"/>
      <c r="M43" s="47">
        <f t="shared" si="3"/>
        <v>23112</v>
      </c>
      <c r="N43" s="64"/>
    </row>
    <row r="44" s="1" customFormat="1" ht="17" customHeight="1" spans="1:14">
      <c r="A44" s="16">
        <v>39</v>
      </c>
      <c r="B44" s="17" t="s">
        <v>233</v>
      </c>
      <c r="C44" s="18" t="s">
        <v>234</v>
      </c>
      <c r="D44" s="19" t="s">
        <v>235</v>
      </c>
      <c r="E44" s="27">
        <v>7</v>
      </c>
      <c r="F44" s="27">
        <v>7</v>
      </c>
      <c r="G44" s="27">
        <v>214</v>
      </c>
      <c r="H44" s="27">
        <v>1498</v>
      </c>
      <c r="I44" s="38"/>
      <c r="J44" s="39">
        <f t="shared" si="1"/>
        <v>7</v>
      </c>
      <c r="K44" s="40">
        <f t="shared" si="2"/>
        <v>1498</v>
      </c>
      <c r="L44" s="40"/>
      <c r="M44" s="47">
        <f t="shared" si="3"/>
        <v>1498</v>
      </c>
      <c r="N44" s="64"/>
    </row>
    <row r="45" s="1" customFormat="1" ht="17" customHeight="1" spans="1:14">
      <c r="A45" s="16">
        <v>40</v>
      </c>
      <c r="B45" s="17" t="s">
        <v>236</v>
      </c>
      <c r="C45" s="18" t="s">
        <v>237</v>
      </c>
      <c r="D45" s="19" t="s">
        <v>238</v>
      </c>
      <c r="E45" s="27">
        <v>6</v>
      </c>
      <c r="F45" s="27">
        <v>6</v>
      </c>
      <c r="G45" s="27">
        <v>214</v>
      </c>
      <c r="H45" s="27">
        <v>1284</v>
      </c>
      <c r="I45" s="38"/>
      <c r="J45" s="39">
        <f t="shared" si="1"/>
        <v>6</v>
      </c>
      <c r="K45" s="40">
        <f t="shared" si="2"/>
        <v>1284</v>
      </c>
      <c r="L45" s="40"/>
      <c r="M45" s="47">
        <f t="shared" si="3"/>
        <v>1284</v>
      </c>
      <c r="N45" s="64"/>
    </row>
    <row r="46" s="1" customFormat="1" ht="17" customHeight="1" spans="1:14">
      <c r="A46" s="16">
        <v>41</v>
      </c>
      <c r="B46" s="17" t="s">
        <v>239</v>
      </c>
      <c r="C46" s="18" t="s">
        <v>240</v>
      </c>
      <c r="D46" s="19" t="s">
        <v>241</v>
      </c>
      <c r="E46" s="27">
        <v>4</v>
      </c>
      <c r="F46" s="27">
        <v>3.1622</v>
      </c>
      <c r="G46" s="27">
        <v>214</v>
      </c>
      <c r="H46" s="27">
        <v>676</v>
      </c>
      <c r="I46" s="38"/>
      <c r="J46" s="39">
        <f t="shared" si="1"/>
        <v>3.1622</v>
      </c>
      <c r="K46" s="40">
        <f t="shared" si="2"/>
        <v>676</v>
      </c>
      <c r="L46" s="40"/>
      <c r="M46" s="47">
        <f t="shared" si="3"/>
        <v>676</v>
      </c>
      <c r="N46" s="64"/>
    </row>
    <row r="47" s="1" customFormat="1" ht="17" customHeight="1" spans="1:14">
      <c r="A47" s="16">
        <v>42</v>
      </c>
      <c r="B47" s="17" t="s">
        <v>242</v>
      </c>
      <c r="C47" s="18" t="s">
        <v>243</v>
      </c>
      <c r="D47" s="19" t="s">
        <v>244</v>
      </c>
      <c r="E47" s="27">
        <v>68</v>
      </c>
      <c r="F47" s="27">
        <v>68</v>
      </c>
      <c r="G47" s="27">
        <v>214</v>
      </c>
      <c r="H47" s="27">
        <v>14552</v>
      </c>
      <c r="I47" s="38"/>
      <c r="J47" s="39">
        <f t="shared" si="1"/>
        <v>68</v>
      </c>
      <c r="K47" s="40">
        <f t="shared" si="2"/>
        <v>14552</v>
      </c>
      <c r="L47" s="40"/>
      <c r="M47" s="47">
        <f t="shared" si="3"/>
        <v>14552</v>
      </c>
      <c r="N47" s="64"/>
    </row>
    <row r="48" s="1" customFormat="1" ht="17" customHeight="1" spans="1:14">
      <c r="A48" s="16">
        <v>43</v>
      </c>
      <c r="B48" s="17" t="s">
        <v>245</v>
      </c>
      <c r="C48" s="18" t="s">
        <v>246</v>
      </c>
      <c r="D48" s="19" t="s">
        <v>247</v>
      </c>
      <c r="E48" s="27">
        <v>14</v>
      </c>
      <c r="F48" s="27">
        <v>14</v>
      </c>
      <c r="G48" s="27">
        <v>214</v>
      </c>
      <c r="H48" s="27">
        <v>2996</v>
      </c>
      <c r="I48" s="38"/>
      <c r="J48" s="39">
        <f t="shared" si="1"/>
        <v>14</v>
      </c>
      <c r="K48" s="40">
        <f t="shared" si="2"/>
        <v>2996</v>
      </c>
      <c r="L48" s="40"/>
      <c r="M48" s="47">
        <f t="shared" si="3"/>
        <v>2996</v>
      </c>
      <c r="N48" s="64"/>
    </row>
    <row r="49" s="1" customFormat="1" ht="17" customHeight="1" spans="1:14">
      <c r="A49" s="16">
        <v>44</v>
      </c>
      <c r="B49" s="17" t="s">
        <v>248</v>
      </c>
      <c r="C49" s="18" t="s">
        <v>249</v>
      </c>
      <c r="D49" s="19" t="s">
        <v>250</v>
      </c>
      <c r="E49" s="27">
        <v>22</v>
      </c>
      <c r="F49" s="27">
        <v>22</v>
      </c>
      <c r="G49" s="27">
        <v>214</v>
      </c>
      <c r="H49" s="27">
        <v>4708</v>
      </c>
      <c r="I49" s="38"/>
      <c r="J49" s="39">
        <f t="shared" si="1"/>
        <v>22</v>
      </c>
      <c r="K49" s="40">
        <f t="shared" si="2"/>
        <v>4708</v>
      </c>
      <c r="L49" s="40"/>
      <c r="M49" s="47">
        <f t="shared" si="3"/>
        <v>4708</v>
      </c>
      <c r="N49" s="64"/>
    </row>
    <row r="50" s="1" customFormat="1" ht="17" customHeight="1" spans="1:14">
      <c r="A50" s="16">
        <v>45</v>
      </c>
      <c r="B50" s="17" t="s">
        <v>251</v>
      </c>
      <c r="C50" s="18" t="s">
        <v>252</v>
      </c>
      <c r="D50" s="19" t="s">
        <v>253</v>
      </c>
      <c r="E50" s="27">
        <v>12</v>
      </c>
      <c r="F50" s="27">
        <v>12</v>
      </c>
      <c r="G50" s="27">
        <v>214</v>
      </c>
      <c r="H50" s="27">
        <v>2568</v>
      </c>
      <c r="I50" s="38"/>
      <c r="J50" s="39">
        <f t="shared" si="1"/>
        <v>12</v>
      </c>
      <c r="K50" s="40">
        <f t="shared" si="2"/>
        <v>2568</v>
      </c>
      <c r="L50" s="40"/>
      <c r="M50" s="47">
        <f t="shared" si="3"/>
        <v>2568</v>
      </c>
      <c r="N50" s="64"/>
    </row>
    <row r="51" s="1" customFormat="1" ht="17" customHeight="1" spans="1:14">
      <c r="A51" s="16">
        <v>46</v>
      </c>
      <c r="B51" s="17" t="s">
        <v>254</v>
      </c>
      <c r="C51" s="18" t="s">
        <v>255</v>
      </c>
      <c r="D51" s="19" t="s">
        <v>256</v>
      </c>
      <c r="E51" s="27">
        <v>2</v>
      </c>
      <c r="F51" s="27">
        <v>2</v>
      </c>
      <c r="G51" s="27">
        <v>214</v>
      </c>
      <c r="H51" s="27">
        <v>428</v>
      </c>
      <c r="I51" s="38"/>
      <c r="J51" s="39">
        <f t="shared" si="1"/>
        <v>2</v>
      </c>
      <c r="K51" s="40">
        <f t="shared" si="2"/>
        <v>428</v>
      </c>
      <c r="L51" s="40"/>
      <c r="M51" s="47">
        <f t="shared" si="3"/>
        <v>428</v>
      </c>
      <c r="N51" s="64"/>
    </row>
    <row r="52" s="1" customFormat="1" ht="17" customHeight="1" spans="1:14">
      <c r="A52" s="16">
        <v>47</v>
      </c>
      <c r="B52" s="17" t="s">
        <v>257</v>
      </c>
      <c r="C52" s="18" t="s">
        <v>258</v>
      </c>
      <c r="D52" s="19" t="s">
        <v>259</v>
      </c>
      <c r="E52" s="27">
        <v>6</v>
      </c>
      <c r="F52" s="27">
        <v>1.0725</v>
      </c>
      <c r="G52" s="27">
        <v>214</v>
      </c>
      <c r="H52" s="27">
        <v>229</v>
      </c>
      <c r="I52" s="38"/>
      <c r="J52" s="39">
        <f t="shared" si="1"/>
        <v>1.0725</v>
      </c>
      <c r="K52" s="40">
        <f t="shared" si="2"/>
        <v>229</v>
      </c>
      <c r="L52" s="40"/>
      <c r="M52" s="47">
        <f t="shared" si="3"/>
        <v>229</v>
      </c>
      <c r="N52" s="64"/>
    </row>
    <row r="53" s="1" customFormat="1" ht="17" customHeight="1" spans="1:14">
      <c r="A53" s="16">
        <v>48</v>
      </c>
      <c r="B53" s="17" t="s">
        <v>260</v>
      </c>
      <c r="C53" s="18" t="s">
        <v>261</v>
      </c>
      <c r="D53" s="19" t="s">
        <v>262</v>
      </c>
      <c r="E53" s="27">
        <v>50</v>
      </c>
      <c r="F53" s="27">
        <v>50</v>
      </c>
      <c r="G53" s="27">
        <v>214</v>
      </c>
      <c r="H53" s="27">
        <v>10700</v>
      </c>
      <c r="I53" s="38"/>
      <c r="J53" s="39">
        <f t="shared" si="1"/>
        <v>50</v>
      </c>
      <c r="K53" s="40">
        <f t="shared" si="2"/>
        <v>10700</v>
      </c>
      <c r="L53" s="40"/>
      <c r="M53" s="47">
        <f t="shared" si="3"/>
        <v>10700</v>
      </c>
      <c r="N53" s="64"/>
    </row>
    <row r="54" s="1" customFormat="1" ht="17" customHeight="1" spans="1:14">
      <c r="A54" s="16">
        <v>49</v>
      </c>
      <c r="B54" s="17" t="s">
        <v>263</v>
      </c>
      <c r="C54" s="18" t="s">
        <v>264</v>
      </c>
      <c r="D54" s="19" t="s">
        <v>265</v>
      </c>
      <c r="E54" s="27">
        <v>6</v>
      </c>
      <c r="F54" s="27">
        <v>5</v>
      </c>
      <c r="G54" s="27">
        <v>214</v>
      </c>
      <c r="H54" s="27">
        <v>1070</v>
      </c>
      <c r="I54" s="38"/>
      <c r="J54" s="39">
        <f t="shared" si="1"/>
        <v>5</v>
      </c>
      <c r="K54" s="40">
        <f t="shared" si="2"/>
        <v>1070</v>
      </c>
      <c r="L54" s="40"/>
      <c r="M54" s="47">
        <f t="shared" si="3"/>
        <v>1070</v>
      </c>
      <c r="N54" s="64"/>
    </row>
    <row r="55" s="1" customFormat="1" ht="17" customHeight="1" spans="1:14">
      <c r="A55" s="16">
        <v>50</v>
      </c>
      <c r="B55" s="17" t="s">
        <v>266</v>
      </c>
      <c r="C55" s="18" t="s">
        <v>267</v>
      </c>
      <c r="D55" s="19" t="s">
        <v>268</v>
      </c>
      <c r="E55" s="27">
        <v>1</v>
      </c>
      <c r="F55" s="27">
        <v>1</v>
      </c>
      <c r="G55" s="27">
        <v>214</v>
      </c>
      <c r="H55" s="27">
        <v>214</v>
      </c>
      <c r="I55" s="38"/>
      <c r="J55" s="39">
        <f t="shared" si="1"/>
        <v>1</v>
      </c>
      <c r="K55" s="40">
        <f t="shared" si="2"/>
        <v>214</v>
      </c>
      <c r="L55" s="40"/>
      <c r="M55" s="47">
        <f t="shared" si="3"/>
        <v>214</v>
      </c>
      <c r="N55" s="64"/>
    </row>
    <row r="56" s="1" customFormat="1" ht="17" customHeight="1" spans="1:14">
      <c r="A56" s="16">
        <v>51</v>
      </c>
      <c r="B56" s="17" t="s">
        <v>269</v>
      </c>
      <c r="C56" s="18" t="s">
        <v>270</v>
      </c>
      <c r="D56" s="19" t="s">
        <v>271</v>
      </c>
      <c r="E56" s="27">
        <v>2</v>
      </c>
      <c r="F56" s="27">
        <v>2</v>
      </c>
      <c r="G56" s="27">
        <v>214</v>
      </c>
      <c r="H56" s="27">
        <v>428</v>
      </c>
      <c r="I56" s="38"/>
      <c r="J56" s="39">
        <f t="shared" si="1"/>
        <v>2</v>
      </c>
      <c r="K56" s="40">
        <f t="shared" si="2"/>
        <v>428</v>
      </c>
      <c r="L56" s="40"/>
      <c r="M56" s="47">
        <f t="shared" si="3"/>
        <v>428</v>
      </c>
      <c r="N56" s="64"/>
    </row>
    <row r="57" s="1" customFormat="1" ht="17" customHeight="1" spans="1:14">
      <c r="A57" s="16">
        <v>52</v>
      </c>
      <c r="B57" s="17" t="s">
        <v>272</v>
      </c>
      <c r="C57" s="18" t="s">
        <v>273</v>
      </c>
      <c r="D57" s="19" t="s">
        <v>274</v>
      </c>
      <c r="E57" s="27">
        <v>2</v>
      </c>
      <c r="F57" s="27">
        <v>2</v>
      </c>
      <c r="G57" s="27">
        <v>214</v>
      </c>
      <c r="H57" s="27">
        <v>428</v>
      </c>
      <c r="I57" s="38"/>
      <c r="J57" s="39">
        <f t="shared" si="1"/>
        <v>2</v>
      </c>
      <c r="K57" s="40">
        <f t="shared" si="2"/>
        <v>428</v>
      </c>
      <c r="L57" s="40"/>
      <c r="M57" s="47">
        <f t="shared" si="3"/>
        <v>428</v>
      </c>
      <c r="N57" s="64"/>
    </row>
    <row r="58" s="1" customFormat="1" ht="17" customHeight="1" spans="1:14">
      <c r="A58" s="16">
        <v>53</v>
      </c>
      <c r="B58" s="17" t="s">
        <v>275</v>
      </c>
      <c r="C58" s="18" t="s">
        <v>276</v>
      </c>
      <c r="D58" s="19" t="s">
        <v>277</v>
      </c>
      <c r="E58" s="27">
        <v>2</v>
      </c>
      <c r="F58" s="27">
        <v>2</v>
      </c>
      <c r="G58" s="27">
        <v>214</v>
      </c>
      <c r="H58" s="27">
        <v>428</v>
      </c>
      <c r="I58" s="38"/>
      <c r="J58" s="39">
        <f t="shared" si="1"/>
        <v>2</v>
      </c>
      <c r="K58" s="40">
        <f t="shared" si="2"/>
        <v>428</v>
      </c>
      <c r="L58" s="40"/>
      <c r="M58" s="47">
        <f t="shared" si="3"/>
        <v>428</v>
      </c>
      <c r="N58" s="64"/>
    </row>
    <row r="59" s="1" customFormat="1" ht="17" customHeight="1" spans="1:14">
      <c r="A59" s="16">
        <v>54</v>
      </c>
      <c r="B59" s="17" t="s">
        <v>278</v>
      </c>
      <c r="C59" s="18" t="s">
        <v>279</v>
      </c>
      <c r="D59" s="19" t="s">
        <v>280</v>
      </c>
      <c r="E59" s="27">
        <v>4</v>
      </c>
      <c r="F59" s="27">
        <v>4</v>
      </c>
      <c r="G59" s="27">
        <v>214</v>
      </c>
      <c r="H59" s="27">
        <v>856</v>
      </c>
      <c r="I59" s="38"/>
      <c r="J59" s="39">
        <f t="shared" si="1"/>
        <v>4</v>
      </c>
      <c r="K59" s="40">
        <f t="shared" si="2"/>
        <v>856</v>
      </c>
      <c r="L59" s="40"/>
      <c r="M59" s="47">
        <f t="shared" si="3"/>
        <v>856</v>
      </c>
      <c r="N59" s="64"/>
    </row>
    <row r="60" s="1" customFormat="1" ht="17" customHeight="1" spans="1:14">
      <c r="A60" s="16">
        <v>55</v>
      </c>
      <c r="B60" s="17" t="s">
        <v>281</v>
      </c>
      <c r="C60" s="18" t="s">
        <v>282</v>
      </c>
      <c r="D60" s="19" t="s">
        <v>283</v>
      </c>
      <c r="E60" s="27">
        <v>4</v>
      </c>
      <c r="F60" s="27">
        <v>4</v>
      </c>
      <c r="G60" s="27">
        <v>214</v>
      </c>
      <c r="H60" s="27">
        <v>856</v>
      </c>
      <c r="I60" s="38"/>
      <c r="J60" s="39">
        <f t="shared" si="1"/>
        <v>4</v>
      </c>
      <c r="K60" s="40">
        <f t="shared" si="2"/>
        <v>856</v>
      </c>
      <c r="L60" s="40"/>
      <c r="M60" s="47">
        <f t="shared" si="3"/>
        <v>856</v>
      </c>
      <c r="N60" s="64"/>
    </row>
    <row r="61" s="1" customFormat="1" ht="17" customHeight="1" spans="1:14">
      <c r="A61" s="16">
        <v>56</v>
      </c>
      <c r="B61" s="17" t="s">
        <v>284</v>
      </c>
      <c r="C61" s="18" t="s">
        <v>285</v>
      </c>
      <c r="D61" s="19" t="s">
        <v>286</v>
      </c>
      <c r="E61" s="27">
        <v>18</v>
      </c>
      <c r="F61" s="27">
        <v>16.0013</v>
      </c>
      <c r="G61" s="27">
        <v>214</v>
      </c>
      <c r="H61" s="27">
        <v>3424</v>
      </c>
      <c r="I61" s="38"/>
      <c r="J61" s="39">
        <f t="shared" si="1"/>
        <v>16.0013</v>
      </c>
      <c r="K61" s="40">
        <f t="shared" si="2"/>
        <v>3424</v>
      </c>
      <c r="L61" s="40"/>
      <c r="M61" s="47">
        <f t="shared" si="3"/>
        <v>3424</v>
      </c>
      <c r="N61" s="64"/>
    </row>
    <row r="62" s="1" customFormat="1" ht="17" customHeight="1" spans="1:14">
      <c r="A62" s="16">
        <v>57</v>
      </c>
      <c r="B62" s="17" t="s">
        <v>287</v>
      </c>
      <c r="C62" s="18" t="s">
        <v>288</v>
      </c>
      <c r="D62" s="19" t="s">
        <v>289</v>
      </c>
      <c r="E62" s="27">
        <v>6</v>
      </c>
      <c r="F62" s="27">
        <v>4</v>
      </c>
      <c r="G62" s="27">
        <v>214</v>
      </c>
      <c r="H62" s="27">
        <v>856</v>
      </c>
      <c r="I62" s="38"/>
      <c r="J62" s="39">
        <f t="shared" si="1"/>
        <v>4</v>
      </c>
      <c r="K62" s="40">
        <f t="shared" si="2"/>
        <v>856</v>
      </c>
      <c r="L62" s="40"/>
      <c r="M62" s="47">
        <f t="shared" si="3"/>
        <v>856</v>
      </c>
      <c r="N62" s="64"/>
    </row>
    <row r="63" s="1" customFormat="1" ht="17" customHeight="1" spans="1:14">
      <c r="A63" s="16">
        <v>58</v>
      </c>
      <c r="B63" s="17" t="s">
        <v>290</v>
      </c>
      <c r="C63" s="18" t="s">
        <v>291</v>
      </c>
      <c r="D63" s="19" t="s">
        <v>292</v>
      </c>
      <c r="E63" s="27">
        <v>3</v>
      </c>
      <c r="F63" s="27">
        <v>3</v>
      </c>
      <c r="G63" s="27">
        <v>214</v>
      </c>
      <c r="H63" s="27">
        <v>642</v>
      </c>
      <c r="I63" s="38"/>
      <c r="J63" s="39">
        <f t="shared" si="1"/>
        <v>3</v>
      </c>
      <c r="K63" s="40">
        <f t="shared" si="2"/>
        <v>642</v>
      </c>
      <c r="L63" s="40"/>
      <c r="M63" s="47">
        <f t="shared" si="3"/>
        <v>642</v>
      </c>
      <c r="N63" s="64"/>
    </row>
    <row r="64" s="1" customFormat="1" ht="17" customHeight="1" spans="1:14">
      <c r="A64" s="16">
        <v>59</v>
      </c>
      <c r="B64" s="17" t="s">
        <v>293</v>
      </c>
      <c r="C64" s="18" t="s">
        <v>294</v>
      </c>
      <c r="D64" s="19" t="s">
        <v>295</v>
      </c>
      <c r="E64" s="27">
        <v>1</v>
      </c>
      <c r="F64" s="27">
        <v>1</v>
      </c>
      <c r="G64" s="27">
        <v>214</v>
      </c>
      <c r="H64" s="27">
        <v>214</v>
      </c>
      <c r="I64" s="38"/>
      <c r="J64" s="39">
        <f t="shared" si="1"/>
        <v>1</v>
      </c>
      <c r="K64" s="40">
        <f t="shared" si="2"/>
        <v>214</v>
      </c>
      <c r="L64" s="40"/>
      <c r="M64" s="47">
        <f t="shared" si="3"/>
        <v>214</v>
      </c>
      <c r="N64" s="64"/>
    </row>
    <row r="65" s="1" customFormat="1" ht="17" customHeight="1" spans="1:14">
      <c r="A65" s="16">
        <v>60</v>
      </c>
      <c r="B65" s="17" t="s">
        <v>296</v>
      </c>
      <c r="C65" s="18" t="s">
        <v>297</v>
      </c>
      <c r="D65" s="19" t="s">
        <v>298</v>
      </c>
      <c r="E65" s="27">
        <v>2</v>
      </c>
      <c r="F65" s="27">
        <v>2</v>
      </c>
      <c r="G65" s="27">
        <v>214</v>
      </c>
      <c r="H65" s="27">
        <v>428</v>
      </c>
      <c r="I65" s="38"/>
      <c r="J65" s="39">
        <f t="shared" si="1"/>
        <v>2</v>
      </c>
      <c r="K65" s="40">
        <f t="shared" si="2"/>
        <v>428</v>
      </c>
      <c r="L65" s="40"/>
      <c r="M65" s="47">
        <f t="shared" si="3"/>
        <v>428</v>
      </c>
      <c r="N65" s="64"/>
    </row>
    <row r="66" s="1" customFormat="1" ht="17" customHeight="1" spans="1:14">
      <c r="A66" s="16">
        <v>61</v>
      </c>
      <c r="B66" s="17" t="s">
        <v>299</v>
      </c>
      <c r="C66" s="18" t="s">
        <v>300</v>
      </c>
      <c r="D66" s="19" t="s">
        <v>301</v>
      </c>
      <c r="E66" s="27">
        <v>129</v>
      </c>
      <c r="F66" s="27">
        <v>129</v>
      </c>
      <c r="G66" s="27">
        <v>214</v>
      </c>
      <c r="H66" s="27">
        <v>27606</v>
      </c>
      <c r="I66" s="38"/>
      <c r="J66" s="39">
        <f t="shared" si="1"/>
        <v>129</v>
      </c>
      <c r="K66" s="40">
        <f t="shared" si="2"/>
        <v>27606</v>
      </c>
      <c r="L66" s="40"/>
      <c r="M66" s="47">
        <f t="shared" si="3"/>
        <v>27606</v>
      </c>
      <c r="N66" s="64"/>
    </row>
    <row r="67" s="1" customFormat="1" ht="17" customHeight="1" spans="1:14">
      <c r="A67" s="16">
        <v>62</v>
      </c>
      <c r="B67" s="17" t="s">
        <v>302</v>
      </c>
      <c r="C67" s="18" t="s">
        <v>303</v>
      </c>
      <c r="D67" s="19" t="s">
        <v>304</v>
      </c>
      <c r="E67" s="27">
        <v>18</v>
      </c>
      <c r="F67" s="27">
        <v>18</v>
      </c>
      <c r="G67" s="27">
        <v>214</v>
      </c>
      <c r="H67" s="27">
        <v>3852</v>
      </c>
      <c r="I67" s="38"/>
      <c r="J67" s="39">
        <f t="shared" si="1"/>
        <v>18</v>
      </c>
      <c r="K67" s="40">
        <f t="shared" si="2"/>
        <v>3852</v>
      </c>
      <c r="L67" s="40"/>
      <c r="M67" s="47">
        <f t="shared" si="3"/>
        <v>3852</v>
      </c>
      <c r="N67" s="64"/>
    </row>
    <row r="68" s="1" customFormat="1" ht="17" customHeight="1" spans="1:14">
      <c r="A68" s="16">
        <v>63</v>
      </c>
      <c r="B68" s="17" t="s">
        <v>305</v>
      </c>
      <c r="C68" s="18" t="s">
        <v>306</v>
      </c>
      <c r="D68" s="19" t="s">
        <v>307</v>
      </c>
      <c r="E68" s="27">
        <v>7</v>
      </c>
      <c r="F68" s="27">
        <v>7</v>
      </c>
      <c r="G68" s="27">
        <v>214</v>
      </c>
      <c r="H68" s="27">
        <v>1498</v>
      </c>
      <c r="I68" s="38"/>
      <c r="J68" s="39">
        <f t="shared" si="1"/>
        <v>7</v>
      </c>
      <c r="K68" s="40">
        <f t="shared" si="2"/>
        <v>1498</v>
      </c>
      <c r="L68" s="40"/>
      <c r="M68" s="47">
        <f t="shared" si="3"/>
        <v>1498</v>
      </c>
      <c r="N68" s="64"/>
    </row>
    <row r="69" s="1" customFormat="1" ht="17" customHeight="1" spans="1:14">
      <c r="A69" s="16">
        <v>64</v>
      </c>
      <c r="B69" s="17" t="s">
        <v>308</v>
      </c>
      <c r="C69" s="18" t="s">
        <v>309</v>
      </c>
      <c r="D69" s="19" t="s">
        <v>310</v>
      </c>
      <c r="E69" s="27">
        <v>14</v>
      </c>
      <c r="F69" s="27">
        <v>14</v>
      </c>
      <c r="G69" s="27">
        <v>214</v>
      </c>
      <c r="H69" s="27">
        <v>2996</v>
      </c>
      <c r="I69" s="38"/>
      <c r="J69" s="39">
        <f t="shared" si="1"/>
        <v>14</v>
      </c>
      <c r="K69" s="40">
        <f t="shared" si="2"/>
        <v>2996</v>
      </c>
      <c r="L69" s="40"/>
      <c r="M69" s="47">
        <f t="shared" si="3"/>
        <v>2996</v>
      </c>
      <c r="N69" s="64"/>
    </row>
    <row r="70" s="1" customFormat="1" ht="17" customHeight="1" spans="1:14">
      <c r="A70" s="16">
        <v>65</v>
      </c>
      <c r="B70" s="17" t="s">
        <v>311</v>
      </c>
      <c r="C70" s="18" t="s">
        <v>312</v>
      </c>
      <c r="D70" s="19" t="s">
        <v>313</v>
      </c>
      <c r="E70" s="27">
        <v>10</v>
      </c>
      <c r="F70" s="27">
        <v>4.3192</v>
      </c>
      <c r="G70" s="27">
        <v>214</v>
      </c>
      <c r="H70" s="27">
        <v>924</v>
      </c>
      <c r="I70" s="38"/>
      <c r="J70" s="39">
        <f t="shared" si="1"/>
        <v>4.3192</v>
      </c>
      <c r="K70" s="40">
        <f t="shared" si="2"/>
        <v>924</v>
      </c>
      <c r="L70" s="40"/>
      <c r="M70" s="47">
        <f t="shared" si="3"/>
        <v>924</v>
      </c>
      <c r="N70" s="64"/>
    </row>
    <row r="71" s="1" customFormat="1" ht="17" customHeight="1" spans="1:14">
      <c r="A71" s="16">
        <v>66</v>
      </c>
      <c r="B71" s="17" t="s">
        <v>314</v>
      </c>
      <c r="C71" s="18" t="s">
        <v>315</v>
      </c>
      <c r="D71" s="19" t="s">
        <v>316</v>
      </c>
      <c r="E71" s="27">
        <v>7</v>
      </c>
      <c r="F71" s="27">
        <v>7</v>
      </c>
      <c r="G71" s="27">
        <v>214</v>
      </c>
      <c r="H71" s="27">
        <v>1498</v>
      </c>
      <c r="I71" s="38"/>
      <c r="J71" s="39">
        <f t="shared" ref="J71:J134" si="4">F71-I71</f>
        <v>7</v>
      </c>
      <c r="K71" s="40">
        <f t="shared" ref="K71:K134" si="5">TRUNC(G71*J71)</f>
        <v>1498</v>
      </c>
      <c r="L71" s="40"/>
      <c r="M71" s="47">
        <f t="shared" ref="M71:M134" si="6">K71</f>
        <v>1498</v>
      </c>
      <c r="N71" s="64"/>
    </row>
    <row r="72" s="1" customFormat="1" ht="17" customHeight="1" spans="1:14">
      <c r="A72" s="16">
        <v>67</v>
      </c>
      <c r="B72" s="17" t="s">
        <v>317</v>
      </c>
      <c r="C72" s="18" t="s">
        <v>318</v>
      </c>
      <c r="D72" s="19" t="s">
        <v>319</v>
      </c>
      <c r="E72" s="27">
        <v>3</v>
      </c>
      <c r="F72" s="27">
        <v>3</v>
      </c>
      <c r="G72" s="27">
        <v>214</v>
      </c>
      <c r="H72" s="27">
        <v>642</v>
      </c>
      <c r="I72" s="38"/>
      <c r="J72" s="39">
        <f t="shared" si="4"/>
        <v>3</v>
      </c>
      <c r="K72" s="40">
        <f t="shared" si="5"/>
        <v>642</v>
      </c>
      <c r="L72" s="40"/>
      <c r="M72" s="47">
        <f t="shared" si="6"/>
        <v>642</v>
      </c>
      <c r="N72" s="64"/>
    </row>
    <row r="73" s="1" customFormat="1" ht="17" customHeight="1" spans="1:14">
      <c r="A73" s="16">
        <v>68</v>
      </c>
      <c r="B73" s="17" t="s">
        <v>320</v>
      </c>
      <c r="C73" s="18" t="s">
        <v>321</v>
      </c>
      <c r="D73" s="19" t="s">
        <v>322</v>
      </c>
      <c r="E73" s="27">
        <v>1</v>
      </c>
      <c r="F73" s="27">
        <v>1</v>
      </c>
      <c r="G73" s="27">
        <v>214</v>
      </c>
      <c r="H73" s="27">
        <v>214</v>
      </c>
      <c r="I73" s="38"/>
      <c r="J73" s="39">
        <f t="shared" si="4"/>
        <v>1</v>
      </c>
      <c r="K73" s="40">
        <f t="shared" si="5"/>
        <v>214</v>
      </c>
      <c r="L73" s="40"/>
      <c r="M73" s="47">
        <f t="shared" si="6"/>
        <v>214</v>
      </c>
      <c r="N73" s="64"/>
    </row>
    <row r="74" s="1" customFormat="1" ht="17" customHeight="1" spans="1:14">
      <c r="A74" s="16">
        <v>69</v>
      </c>
      <c r="B74" s="17" t="s">
        <v>323</v>
      </c>
      <c r="C74" s="18" t="s">
        <v>91</v>
      </c>
      <c r="D74" s="19" t="s">
        <v>92</v>
      </c>
      <c r="E74" s="27">
        <v>10</v>
      </c>
      <c r="F74" s="27">
        <v>10</v>
      </c>
      <c r="G74" s="27">
        <v>214</v>
      </c>
      <c r="H74" s="27">
        <v>2140</v>
      </c>
      <c r="I74" s="38"/>
      <c r="J74" s="39">
        <f t="shared" si="4"/>
        <v>10</v>
      </c>
      <c r="K74" s="40">
        <f t="shared" si="5"/>
        <v>2140</v>
      </c>
      <c r="L74" s="40"/>
      <c r="M74" s="47">
        <f t="shared" si="6"/>
        <v>2140</v>
      </c>
      <c r="N74" s="64"/>
    </row>
    <row r="75" s="1" customFormat="1" ht="17" customHeight="1" spans="1:14">
      <c r="A75" s="16">
        <v>70</v>
      </c>
      <c r="B75" s="17" t="s">
        <v>324</v>
      </c>
      <c r="C75" s="18" t="s">
        <v>325</v>
      </c>
      <c r="D75" s="19" t="s">
        <v>326</v>
      </c>
      <c r="E75" s="27">
        <v>4</v>
      </c>
      <c r="F75" s="27">
        <v>3.523</v>
      </c>
      <c r="G75" s="27">
        <v>214</v>
      </c>
      <c r="H75" s="27">
        <v>753</v>
      </c>
      <c r="I75" s="38"/>
      <c r="J75" s="39">
        <f t="shared" si="4"/>
        <v>3.523</v>
      </c>
      <c r="K75" s="40">
        <f t="shared" si="5"/>
        <v>753</v>
      </c>
      <c r="L75" s="40"/>
      <c r="M75" s="47">
        <f t="shared" si="6"/>
        <v>753</v>
      </c>
      <c r="N75" s="64"/>
    </row>
    <row r="76" s="1" customFormat="1" ht="17" customHeight="1" spans="1:14">
      <c r="A76" s="16">
        <v>71</v>
      </c>
      <c r="B76" s="17" t="s">
        <v>327</v>
      </c>
      <c r="C76" s="18" t="s">
        <v>328</v>
      </c>
      <c r="D76" s="19" t="s">
        <v>329</v>
      </c>
      <c r="E76" s="27">
        <v>6</v>
      </c>
      <c r="F76" s="27">
        <v>3.9993</v>
      </c>
      <c r="G76" s="27">
        <v>214</v>
      </c>
      <c r="H76" s="27">
        <v>855</v>
      </c>
      <c r="I76" s="38"/>
      <c r="J76" s="39">
        <f t="shared" si="4"/>
        <v>3.9993</v>
      </c>
      <c r="K76" s="40">
        <f t="shared" si="5"/>
        <v>855</v>
      </c>
      <c r="L76" s="40"/>
      <c r="M76" s="47">
        <f t="shared" si="6"/>
        <v>855</v>
      </c>
      <c r="N76" s="64"/>
    </row>
    <row r="77" s="1" customFormat="1" ht="17" customHeight="1" spans="1:14">
      <c r="A77" s="16">
        <v>72</v>
      </c>
      <c r="B77" s="17" t="s">
        <v>330</v>
      </c>
      <c r="C77" s="18" t="s">
        <v>331</v>
      </c>
      <c r="D77" s="19" t="s">
        <v>332</v>
      </c>
      <c r="E77" s="27">
        <v>10</v>
      </c>
      <c r="F77" s="27">
        <v>9.5005</v>
      </c>
      <c r="G77" s="27">
        <v>214</v>
      </c>
      <c r="H77" s="27">
        <v>2033</v>
      </c>
      <c r="I77" s="38"/>
      <c r="J77" s="39">
        <f t="shared" si="4"/>
        <v>9.5005</v>
      </c>
      <c r="K77" s="40">
        <f t="shared" si="5"/>
        <v>2033</v>
      </c>
      <c r="L77" s="40"/>
      <c r="M77" s="47">
        <f t="shared" si="6"/>
        <v>2033</v>
      </c>
      <c r="N77" s="64"/>
    </row>
    <row r="78" s="1" customFormat="1" ht="17" customHeight="1" spans="1:14">
      <c r="A78" s="16">
        <v>73</v>
      </c>
      <c r="B78" s="17" t="s">
        <v>333</v>
      </c>
      <c r="C78" s="18" t="s">
        <v>334</v>
      </c>
      <c r="D78" s="19" t="s">
        <v>335</v>
      </c>
      <c r="E78" s="27">
        <v>1</v>
      </c>
      <c r="F78" s="27">
        <v>1</v>
      </c>
      <c r="G78" s="27">
        <v>214</v>
      </c>
      <c r="H78" s="27">
        <v>214</v>
      </c>
      <c r="I78" s="38"/>
      <c r="J78" s="39">
        <f t="shared" si="4"/>
        <v>1</v>
      </c>
      <c r="K78" s="40">
        <f t="shared" si="5"/>
        <v>214</v>
      </c>
      <c r="L78" s="40"/>
      <c r="M78" s="47">
        <f t="shared" si="6"/>
        <v>214</v>
      </c>
      <c r="N78" s="64"/>
    </row>
    <row r="79" s="1" customFormat="1" ht="17" customHeight="1" spans="1:14">
      <c r="A79" s="16">
        <v>74</v>
      </c>
      <c r="B79" s="17" t="s">
        <v>336</v>
      </c>
      <c r="C79" s="18" t="s">
        <v>337</v>
      </c>
      <c r="D79" s="19" t="s">
        <v>338</v>
      </c>
      <c r="E79" s="27">
        <v>16</v>
      </c>
      <c r="F79" s="27">
        <v>16</v>
      </c>
      <c r="G79" s="27">
        <v>214</v>
      </c>
      <c r="H79" s="27">
        <v>3424</v>
      </c>
      <c r="I79" s="38"/>
      <c r="J79" s="39">
        <f t="shared" si="4"/>
        <v>16</v>
      </c>
      <c r="K79" s="40">
        <f t="shared" si="5"/>
        <v>3424</v>
      </c>
      <c r="L79" s="40"/>
      <c r="M79" s="47">
        <f t="shared" si="6"/>
        <v>3424</v>
      </c>
      <c r="N79" s="64"/>
    </row>
    <row r="80" s="1" customFormat="1" ht="17" customHeight="1" spans="1:14">
      <c r="A80" s="16">
        <v>75</v>
      </c>
      <c r="B80" s="17" t="s">
        <v>339</v>
      </c>
      <c r="C80" s="18" t="s">
        <v>340</v>
      </c>
      <c r="D80" s="19" t="s">
        <v>341</v>
      </c>
      <c r="E80" s="27">
        <v>8</v>
      </c>
      <c r="F80" s="27">
        <v>8</v>
      </c>
      <c r="G80" s="27">
        <v>214</v>
      </c>
      <c r="H80" s="27">
        <v>1712</v>
      </c>
      <c r="I80" s="38"/>
      <c r="J80" s="39">
        <f t="shared" si="4"/>
        <v>8</v>
      </c>
      <c r="K80" s="40">
        <f t="shared" si="5"/>
        <v>1712</v>
      </c>
      <c r="L80" s="40"/>
      <c r="M80" s="47">
        <f t="shared" si="6"/>
        <v>1712</v>
      </c>
      <c r="N80" s="64"/>
    </row>
    <row r="81" s="1" customFormat="1" ht="17" customHeight="1" spans="1:14">
      <c r="A81" s="16">
        <v>76</v>
      </c>
      <c r="B81" s="17" t="s">
        <v>342</v>
      </c>
      <c r="C81" s="18" t="s">
        <v>343</v>
      </c>
      <c r="D81" s="19" t="s">
        <v>344</v>
      </c>
      <c r="E81" s="27">
        <v>2</v>
      </c>
      <c r="F81" s="27">
        <v>2</v>
      </c>
      <c r="G81" s="27">
        <v>214</v>
      </c>
      <c r="H81" s="27">
        <v>428</v>
      </c>
      <c r="I81" s="38"/>
      <c r="J81" s="39">
        <f t="shared" si="4"/>
        <v>2</v>
      </c>
      <c r="K81" s="40">
        <f t="shared" si="5"/>
        <v>428</v>
      </c>
      <c r="L81" s="40"/>
      <c r="M81" s="47">
        <f t="shared" si="6"/>
        <v>428</v>
      </c>
      <c r="N81" s="64"/>
    </row>
    <row r="82" s="1" customFormat="1" ht="17" customHeight="1" spans="1:14">
      <c r="A82" s="16">
        <v>77</v>
      </c>
      <c r="B82" s="17" t="s">
        <v>345</v>
      </c>
      <c r="C82" s="18" t="s">
        <v>346</v>
      </c>
      <c r="D82" s="19" t="s">
        <v>347</v>
      </c>
      <c r="E82" s="27">
        <v>6</v>
      </c>
      <c r="F82" s="27">
        <v>6</v>
      </c>
      <c r="G82" s="27">
        <v>214</v>
      </c>
      <c r="H82" s="27">
        <v>1284</v>
      </c>
      <c r="I82" s="38"/>
      <c r="J82" s="39">
        <f t="shared" si="4"/>
        <v>6</v>
      </c>
      <c r="K82" s="40">
        <f t="shared" si="5"/>
        <v>1284</v>
      </c>
      <c r="L82" s="40"/>
      <c r="M82" s="47">
        <f t="shared" si="6"/>
        <v>1284</v>
      </c>
      <c r="N82" s="64"/>
    </row>
    <row r="83" s="1" customFormat="1" ht="17" customHeight="1" spans="1:14">
      <c r="A83" s="16">
        <v>78</v>
      </c>
      <c r="B83" s="17" t="s">
        <v>348</v>
      </c>
      <c r="C83" s="18" t="s">
        <v>349</v>
      </c>
      <c r="D83" s="19" t="s">
        <v>350</v>
      </c>
      <c r="E83" s="27">
        <v>12</v>
      </c>
      <c r="F83" s="27">
        <v>12</v>
      </c>
      <c r="G83" s="27">
        <v>214</v>
      </c>
      <c r="H83" s="27">
        <v>2568</v>
      </c>
      <c r="I83" s="38"/>
      <c r="J83" s="39">
        <f t="shared" si="4"/>
        <v>12</v>
      </c>
      <c r="K83" s="40">
        <f t="shared" si="5"/>
        <v>2568</v>
      </c>
      <c r="L83" s="40"/>
      <c r="M83" s="47">
        <f t="shared" si="6"/>
        <v>2568</v>
      </c>
      <c r="N83" s="64"/>
    </row>
    <row r="84" s="1" customFormat="1" ht="17" customHeight="1" spans="1:14">
      <c r="A84" s="16">
        <v>79</v>
      </c>
      <c r="B84" s="17" t="s">
        <v>351</v>
      </c>
      <c r="C84" s="18" t="s">
        <v>352</v>
      </c>
      <c r="D84" s="19" t="s">
        <v>353</v>
      </c>
      <c r="E84" s="27">
        <v>2</v>
      </c>
      <c r="F84" s="27">
        <v>2</v>
      </c>
      <c r="G84" s="27">
        <v>214</v>
      </c>
      <c r="H84" s="27">
        <v>428</v>
      </c>
      <c r="I84" s="38"/>
      <c r="J84" s="39">
        <f t="shared" si="4"/>
        <v>2</v>
      </c>
      <c r="K84" s="40">
        <f t="shared" si="5"/>
        <v>428</v>
      </c>
      <c r="L84" s="40"/>
      <c r="M84" s="47">
        <f t="shared" si="6"/>
        <v>428</v>
      </c>
      <c r="N84" s="64"/>
    </row>
    <row r="85" s="1" customFormat="1" ht="17" customHeight="1" spans="1:14">
      <c r="A85" s="16">
        <v>80</v>
      </c>
      <c r="B85" s="17" t="s">
        <v>354</v>
      </c>
      <c r="C85" s="18" t="s">
        <v>355</v>
      </c>
      <c r="D85" s="19" t="s">
        <v>356</v>
      </c>
      <c r="E85" s="27">
        <v>26</v>
      </c>
      <c r="F85" s="27">
        <v>26</v>
      </c>
      <c r="G85" s="27">
        <v>214</v>
      </c>
      <c r="H85" s="27">
        <v>5564</v>
      </c>
      <c r="I85" s="38"/>
      <c r="J85" s="39">
        <f t="shared" si="4"/>
        <v>26</v>
      </c>
      <c r="K85" s="40">
        <f t="shared" si="5"/>
        <v>5564</v>
      </c>
      <c r="L85" s="40"/>
      <c r="M85" s="47">
        <f t="shared" si="6"/>
        <v>5564</v>
      </c>
      <c r="N85" s="64"/>
    </row>
    <row r="86" s="1" customFormat="1" ht="17" customHeight="1" spans="1:14">
      <c r="A86" s="16">
        <v>81</v>
      </c>
      <c r="B86" s="17" t="s">
        <v>357</v>
      </c>
      <c r="C86" s="18" t="s">
        <v>358</v>
      </c>
      <c r="D86" s="19" t="s">
        <v>359</v>
      </c>
      <c r="E86" s="27">
        <v>12</v>
      </c>
      <c r="F86" s="27">
        <v>12</v>
      </c>
      <c r="G86" s="27">
        <v>214</v>
      </c>
      <c r="H86" s="27">
        <v>2568</v>
      </c>
      <c r="I86" s="38"/>
      <c r="J86" s="39">
        <f t="shared" si="4"/>
        <v>12</v>
      </c>
      <c r="K86" s="40">
        <f t="shared" si="5"/>
        <v>2568</v>
      </c>
      <c r="L86" s="40"/>
      <c r="M86" s="47">
        <f t="shared" si="6"/>
        <v>2568</v>
      </c>
      <c r="N86" s="64"/>
    </row>
    <row r="87" s="1" customFormat="1" ht="17" customHeight="1" spans="1:14">
      <c r="A87" s="16">
        <v>82</v>
      </c>
      <c r="B87" s="17" t="s">
        <v>360</v>
      </c>
      <c r="C87" s="18" t="s">
        <v>361</v>
      </c>
      <c r="D87" s="19" t="s">
        <v>362</v>
      </c>
      <c r="E87" s="27">
        <v>3</v>
      </c>
      <c r="F87" s="27">
        <v>3</v>
      </c>
      <c r="G87" s="27">
        <v>214</v>
      </c>
      <c r="H87" s="27">
        <v>642</v>
      </c>
      <c r="I87" s="38"/>
      <c r="J87" s="39">
        <f t="shared" si="4"/>
        <v>3</v>
      </c>
      <c r="K87" s="40">
        <f t="shared" si="5"/>
        <v>642</v>
      </c>
      <c r="L87" s="40"/>
      <c r="M87" s="47">
        <f t="shared" si="6"/>
        <v>642</v>
      </c>
      <c r="N87" s="64"/>
    </row>
    <row r="88" s="1" customFormat="1" ht="17" customHeight="1" spans="1:14">
      <c r="A88" s="16">
        <v>83</v>
      </c>
      <c r="B88" s="17" t="s">
        <v>363</v>
      </c>
      <c r="C88" s="18" t="s">
        <v>364</v>
      </c>
      <c r="D88" s="19" t="s">
        <v>365</v>
      </c>
      <c r="E88" s="27">
        <v>16</v>
      </c>
      <c r="F88" s="27">
        <v>16</v>
      </c>
      <c r="G88" s="27">
        <v>214</v>
      </c>
      <c r="H88" s="27">
        <v>3424</v>
      </c>
      <c r="I88" s="38"/>
      <c r="J88" s="39">
        <f t="shared" si="4"/>
        <v>16</v>
      </c>
      <c r="K88" s="40">
        <f t="shared" si="5"/>
        <v>3424</v>
      </c>
      <c r="L88" s="40"/>
      <c r="M88" s="47">
        <f t="shared" si="6"/>
        <v>3424</v>
      </c>
      <c r="N88" s="64"/>
    </row>
    <row r="89" s="1" customFormat="1" ht="17" customHeight="1" spans="1:14">
      <c r="A89" s="16">
        <v>84</v>
      </c>
      <c r="B89" s="17" t="s">
        <v>366</v>
      </c>
      <c r="C89" s="18" t="s">
        <v>367</v>
      </c>
      <c r="D89" s="19" t="s">
        <v>368</v>
      </c>
      <c r="E89" s="27">
        <v>6</v>
      </c>
      <c r="F89" s="27">
        <v>6</v>
      </c>
      <c r="G89" s="27">
        <v>214</v>
      </c>
      <c r="H89" s="27">
        <v>1284</v>
      </c>
      <c r="I89" s="38"/>
      <c r="J89" s="39">
        <f t="shared" si="4"/>
        <v>6</v>
      </c>
      <c r="K89" s="40">
        <f t="shared" si="5"/>
        <v>1284</v>
      </c>
      <c r="L89" s="40"/>
      <c r="M89" s="47">
        <f t="shared" si="6"/>
        <v>1284</v>
      </c>
      <c r="N89" s="64"/>
    </row>
    <row r="90" s="1" customFormat="1" ht="17" customHeight="1" spans="1:14">
      <c r="A90" s="16">
        <v>85</v>
      </c>
      <c r="B90" s="17" t="s">
        <v>369</v>
      </c>
      <c r="C90" s="18" t="s">
        <v>370</v>
      </c>
      <c r="D90" s="19" t="s">
        <v>371</v>
      </c>
      <c r="E90" s="27">
        <v>14</v>
      </c>
      <c r="F90" s="27">
        <v>10.6384</v>
      </c>
      <c r="G90" s="27">
        <v>214</v>
      </c>
      <c r="H90" s="27">
        <v>2276</v>
      </c>
      <c r="I90" s="38"/>
      <c r="J90" s="39">
        <f t="shared" si="4"/>
        <v>10.6384</v>
      </c>
      <c r="K90" s="40">
        <f t="shared" si="5"/>
        <v>2276</v>
      </c>
      <c r="L90" s="40"/>
      <c r="M90" s="47">
        <f t="shared" si="6"/>
        <v>2276</v>
      </c>
      <c r="N90" s="64"/>
    </row>
    <row r="91" s="1" customFormat="1" ht="17" customHeight="1" spans="1:14">
      <c r="A91" s="16">
        <v>86</v>
      </c>
      <c r="B91" s="17" t="s">
        <v>372</v>
      </c>
      <c r="C91" s="18" t="s">
        <v>373</v>
      </c>
      <c r="D91" s="19" t="s">
        <v>374</v>
      </c>
      <c r="E91" s="27">
        <v>34</v>
      </c>
      <c r="F91" s="27">
        <v>18.3389</v>
      </c>
      <c r="G91" s="27">
        <v>214</v>
      </c>
      <c r="H91" s="27">
        <v>3924</v>
      </c>
      <c r="I91" s="38"/>
      <c r="J91" s="39">
        <f t="shared" si="4"/>
        <v>18.3389</v>
      </c>
      <c r="K91" s="40">
        <f t="shared" si="5"/>
        <v>3924</v>
      </c>
      <c r="L91" s="40"/>
      <c r="M91" s="47">
        <f t="shared" si="6"/>
        <v>3924</v>
      </c>
      <c r="N91" s="64"/>
    </row>
    <row r="92" s="1" customFormat="1" ht="17" customHeight="1" spans="1:14">
      <c r="A92" s="16">
        <v>87</v>
      </c>
      <c r="B92" s="17" t="s">
        <v>375</v>
      </c>
      <c r="C92" s="18" t="s">
        <v>376</v>
      </c>
      <c r="D92" s="19" t="s">
        <v>377</v>
      </c>
      <c r="E92" s="27">
        <v>30</v>
      </c>
      <c r="F92" s="27">
        <v>15.6643</v>
      </c>
      <c r="G92" s="27">
        <v>214</v>
      </c>
      <c r="H92" s="27">
        <v>3352</v>
      </c>
      <c r="I92" s="38"/>
      <c r="J92" s="39">
        <f t="shared" si="4"/>
        <v>15.6643</v>
      </c>
      <c r="K92" s="40">
        <f t="shared" si="5"/>
        <v>3352</v>
      </c>
      <c r="L92" s="40"/>
      <c r="M92" s="47">
        <f t="shared" si="6"/>
        <v>3352</v>
      </c>
      <c r="N92" s="64"/>
    </row>
    <row r="93" s="1" customFormat="1" ht="17" customHeight="1" spans="1:14">
      <c r="A93" s="16">
        <v>88</v>
      </c>
      <c r="B93" s="17" t="s">
        <v>378</v>
      </c>
      <c r="C93" s="18" t="s">
        <v>379</v>
      </c>
      <c r="D93" s="19" t="s">
        <v>380</v>
      </c>
      <c r="E93" s="27">
        <v>12</v>
      </c>
      <c r="F93" s="27">
        <v>3.201</v>
      </c>
      <c r="G93" s="27">
        <v>214</v>
      </c>
      <c r="H93" s="27">
        <v>685</v>
      </c>
      <c r="I93" s="38">
        <v>0.5011</v>
      </c>
      <c r="J93" s="39">
        <f t="shared" si="4"/>
        <v>2.6999</v>
      </c>
      <c r="K93" s="40">
        <f t="shared" si="5"/>
        <v>577</v>
      </c>
      <c r="L93" s="40">
        <f>H93-K93</f>
        <v>108</v>
      </c>
      <c r="M93" s="47">
        <f t="shared" si="6"/>
        <v>577</v>
      </c>
      <c r="N93" s="48" t="s">
        <v>381</v>
      </c>
    </row>
    <row r="94" s="1" customFormat="1" ht="17" customHeight="1" spans="1:14">
      <c r="A94" s="16">
        <v>89</v>
      </c>
      <c r="B94" s="17" t="s">
        <v>382</v>
      </c>
      <c r="C94" s="18" t="s">
        <v>383</v>
      </c>
      <c r="D94" s="19" t="s">
        <v>384</v>
      </c>
      <c r="E94" s="27">
        <v>9</v>
      </c>
      <c r="F94" s="27">
        <v>9</v>
      </c>
      <c r="G94" s="27">
        <v>214</v>
      </c>
      <c r="H94" s="27">
        <v>1926</v>
      </c>
      <c r="I94" s="38"/>
      <c r="J94" s="39">
        <f t="shared" si="4"/>
        <v>9</v>
      </c>
      <c r="K94" s="40">
        <f t="shared" si="5"/>
        <v>1926</v>
      </c>
      <c r="L94" s="40"/>
      <c r="M94" s="47">
        <f t="shared" si="6"/>
        <v>1926</v>
      </c>
      <c r="N94" s="64"/>
    </row>
    <row r="95" s="1" customFormat="1" ht="17" customHeight="1" spans="1:14">
      <c r="A95" s="16">
        <v>90</v>
      </c>
      <c r="B95" s="17" t="s">
        <v>385</v>
      </c>
      <c r="C95" s="18" t="s">
        <v>386</v>
      </c>
      <c r="D95" s="19" t="s">
        <v>387</v>
      </c>
      <c r="E95" s="27">
        <v>10</v>
      </c>
      <c r="F95" s="27">
        <v>9</v>
      </c>
      <c r="G95" s="27">
        <v>214</v>
      </c>
      <c r="H95" s="27">
        <v>1926</v>
      </c>
      <c r="I95" s="38"/>
      <c r="J95" s="39">
        <f t="shared" si="4"/>
        <v>9</v>
      </c>
      <c r="K95" s="40">
        <f t="shared" si="5"/>
        <v>1926</v>
      </c>
      <c r="L95" s="40"/>
      <c r="M95" s="47">
        <f t="shared" si="6"/>
        <v>1926</v>
      </c>
      <c r="N95" s="64"/>
    </row>
    <row r="96" s="1" customFormat="1" ht="17" customHeight="1" spans="1:14">
      <c r="A96" s="16">
        <v>91</v>
      </c>
      <c r="B96" s="17" t="s">
        <v>388</v>
      </c>
      <c r="C96" s="18" t="s">
        <v>389</v>
      </c>
      <c r="D96" s="19" t="s">
        <v>390</v>
      </c>
      <c r="E96" s="27">
        <v>9</v>
      </c>
      <c r="F96" s="27">
        <v>9</v>
      </c>
      <c r="G96" s="27">
        <v>214</v>
      </c>
      <c r="H96" s="27">
        <v>1926</v>
      </c>
      <c r="I96" s="38"/>
      <c r="J96" s="39">
        <f t="shared" si="4"/>
        <v>9</v>
      </c>
      <c r="K96" s="40">
        <f t="shared" si="5"/>
        <v>1926</v>
      </c>
      <c r="L96" s="40"/>
      <c r="M96" s="47">
        <f t="shared" si="6"/>
        <v>1926</v>
      </c>
      <c r="N96" s="64"/>
    </row>
    <row r="97" s="1" customFormat="1" ht="17" customHeight="1" spans="1:14">
      <c r="A97" s="16">
        <v>92</v>
      </c>
      <c r="B97" s="17" t="s">
        <v>391</v>
      </c>
      <c r="C97" s="18" t="s">
        <v>392</v>
      </c>
      <c r="D97" s="19" t="s">
        <v>393</v>
      </c>
      <c r="E97" s="27">
        <v>8</v>
      </c>
      <c r="F97" s="27">
        <v>5.9711</v>
      </c>
      <c r="G97" s="27">
        <v>214</v>
      </c>
      <c r="H97" s="27">
        <v>1277</v>
      </c>
      <c r="I97" s="38"/>
      <c r="J97" s="39">
        <f t="shared" si="4"/>
        <v>5.9711</v>
      </c>
      <c r="K97" s="40">
        <f t="shared" si="5"/>
        <v>1277</v>
      </c>
      <c r="L97" s="40"/>
      <c r="M97" s="47">
        <f t="shared" si="6"/>
        <v>1277</v>
      </c>
      <c r="N97" s="64"/>
    </row>
    <row r="98" s="1" customFormat="1" ht="17" customHeight="1" spans="1:14">
      <c r="A98" s="16">
        <v>93</v>
      </c>
      <c r="B98" s="17" t="s">
        <v>394</v>
      </c>
      <c r="C98" s="18" t="s">
        <v>395</v>
      </c>
      <c r="D98" s="19" t="s">
        <v>396</v>
      </c>
      <c r="E98" s="27">
        <v>11</v>
      </c>
      <c r="F98" s="27">
        <v>11</v>
      </c>
      <c r="G98" s="27">
        <v>214</v>
      </c>
      <c r="H98" s="27">
        <v>2354</v>
      </c>
      <c r="I98" s="38"/>
      <c r="J98" s="39">
        <f t="shared" si="4"/>
        <v>11</v>
      </c>
      <c r="K98" s="40">
        <f t="shared" si="5"/>
        <v>2354</v>
      </c>
      <c r="L98" s="40"/>
      <c r="M98" s="47">
        <f t="shared" si="6"/>
        <v>2354</v>
      </c>
      <c r="N98" s="64"/>
    </row>
    <row r="99" s="1" customFormat="1" ht="17" customHeight="1" spans="1:14">
      <c r="A99" s="16">
        <v>94</v>
      </c>
      <c r="B99" s="17" t="s">
        <v>397</v>
      </c>
      <c r="C99" s="18" t="s">
        <v>94</v>
      </c>
      <c r="D99" s="19" t="s">
        <v>95</v>
      </c>
      <c r="E99" s="27">
        <v>8</v>
      </c>
      <c r="F99" s="27">
        <v>5.2892</v>
      </c>
      <c r="G99" s="27">
        <v>214</v>
      </c>
      <c r="H99" s="27">
        <v>1131</v>
      </c>
      <c r="I99" s="38"/>
      <c r="J99" s="39">
        <f t="shared" si="4"/>
        <v>5.2892</v>
      </c>
      <c r="K99" s="40">
        <f t="shared" si="5"/>
        <v>1131</v>
      </c>
      <c r="L99" s="40"/>
      <c r="M99" s="47">
        <f t="shared" si="6"/>
        <v>1131</v>
      </c>
      <c r="N99" s="64"/>
    </row>
    <row r="100" s="1" customFormat="1" ht="17" customHeight="1" spans="1:14">
      <c r="A100" s="16">
        <v>95</v>
      </c>
      <c r="B100" s="17" t="s">
        <v>398</v>
      </c>
      <c r="C100" s="18" t="s">
        <v>399</v>
      </c>
      <c r="D100" s="19" t="s">
        <v>400</v>
      </c>
      <c r="E100" s="27">
        <v>31</v>
      </c>
      <c r="F100" s="27">
        <v>15.3303</v>
      </c>
      <c r="G100" s="27">
        <v>214</v>
      </c>
      <c r="H100" s="27">
        <v>3280</v>
      </c>
      <c r="I100" s="38"/>
      <c r="J100" s="39">
        <f t="shared" si="4"/>
        <v>15.3303</v>
      </c>
      <c r="K100" s="40">
        <f t="shared" si="5"/>
        <v>3280</v>
      </c>
      <c r="L100" s="40"/>
      <c r="M100" s="47">
        <f t="shared" si="6"/>
        <v>3280</v>
      </c>
      <c r="N100" s="64"/>
    </row>
    <row r="101" s="1" customFormat="1" ht="17" customHeight="1" spans="1:14">
      <c r="A101" s="16">
        <v>96</v>
      </c>
      <c r="B101" s="17" t="s">
        <v>401</v>
      </c>
      <c r="C101" s="18" t="s">
        <v>402</v>
      </c>
      <c r="D101" s="19" t="s">
        <v>403</v>
      </c>
      <c r="E101" s="27">
        <v>6</v>
      </c>
      <c r="F101" s="27">
        <v>6</v>
      </c>
      <c r="G101" s="27">
        <v>214</v>
      </c>
      <c r="H101" s="27">
        <v>1284</v>
      </c>
      <c r="I101" s="38"/>
      <c r="J101" s="39">
        <f t="shared" si="4"/>
        <v>6</v>
      </c>
      <c r="K101" s="40">
        <f t="shared" si="5"/>
        <v>1284</v>
      </c>
      <c r="L101" s="40"/>
      <c r="M101" s="47">
        <f t="shared" si="6"/>
        <v>1284</v>
      </c>
      <c r="N101" s="64"/>
    </row>
    <row r="102" s="1" customFormat="1" ht="17" customHeight="1" spans="1:14">
      <c r="A102" s="16">
        <v>97</v>
      </c>
      <c r="B102" s="17" t="s">
        <v>404</v>
      </c>
      <c r="C102" s="18" t="s">
        <v>405</v>
      </c>
      <c r="D102" s="19" t="s">
        <v>406</v>
      </c>
      <c r="E102" s="27">
        <v>44</v>
      </c>
      <c r="F102" s="27">
        <v>44</v>
      </c>
      <c r="G102" s="27">
        <v>214</v>
      </c>
      <c r="H102" s="27">
        <v>9416</v>
      </c>
      <c r="I102" s="38"/>
      <c r="J102" s="39">
        <f t="shared" si="4"/>
        <v>44</v>
      </c>
      <c r="K102" s="40">
        <f t="shared" si="5"/>
        <v>9416</v>
      </c>
      <c r="L102" s="40"/>
      <c r="M102" s="47">
        <f t="shared" si="6"/>
        <v>9416</v>
      </c>
      <c r="N102" s="64"/>
    </row>
    <row r="103" s="1" customFormat="1" ht="17" customHeight="1" spans="1:14">
      <c r="A103" s="16">
        <v>98</v>
      </c>
      <c r="B103" s="17" t="s">
        <v>407</v>
      </c>
      <c r="C103" s="18" t="s">
        <v>408</v>
      </c>
      <c r="D103" s="19" t="s">
        <v>409</v>
      </c>
      <c r="E103" s="27">
        <v>3</v>
      </c>
      <c r="F103" s="27">
        <v>3</v>
      </c>
      <c r="G103" s="27">
        <v>214</v>
      </c>
      <c r="H103" s="27">
        <v>642</v>
      </c>
      <c r="I103" s="38"/>
      <c r="J103" s="39">
        <f t="shared" si="4"/>
        <v>3</v>
      </c>
      <c r="K103" s="40">
        <f t="shared" si="5"/>
        <v>642</v>
      </c>
      <c r="L103" s="40"/>
      <c r="M103" s="47">
        <f t="shared" si="6"/>
        <v>642</v>
      </c>
      <c r="N103" s="64"/>
    </row>
    <row r="104" s="1" customFormat="1" ht="17" customHeight="1" spans="1:14">
      <c r="A104" s="16">
        <v>99</v>
      </c>
      <c r="B104" s="17" t="s">
        <v>410</v>
      </c>
      <c r="C104" s="18" t="s">
        <v>411</v>
      </c>
      <c r="D104" s="19" t="s">
        <v>412</v>
      </c>
      <c r="E104" s="27">
        <v>7</v>
      </c>
      <c r="F104" s="27">
        <v>2.9019</v>
      </c>
      <c r="G104" s="27">
        <v>214</v>
      </c>
      <c r="H104" s="27">
        <v>621</v>
      </c>
      <c r="I104" s="38"/>
      <c r="J104" s="39">
        <f t="shared" si="4"/>
        <v>2.9019</v>
      </c>
      <c r="K104" s="40">
        <f t="shared" si="5"/>
        <v>621</v>
      </c>
      <c r="L104" s="40"/>
      <c r="M104" s="47">
        <f t="shared" si="6"/>
        <v>621</v>
      </c>
      <c r="N104" s="64"/>
    </row>
    <row r="105" s="1" customFormat="1" ht="17" customHeight="1" spans="1:14">
      <c r="A105" s="16">
        <v>100</v>
      </c>
      <c r="B105" s="17" t="s">
        <v>413</v>
      </c>
      <c r="C105" s="18" t="s">
        <v>414</v>
      </c>
      <c r="D105" s="19" t="s">
        <v>415</v>
      </c>
      <c r="E105" s="27">
        <v>12</v>
      </c>
      <c r="F105" s="27">
        <v>11.4158</v>
      </c>
      <c r="G105" s="27">
        <v>214</v>
      </c>
      <c r="H105" s="27">
        <v>2442</v>
      </c>
      <c r="I105" s="38"/>
      <c r="J105" s="39">
        <f t="shared" si="4"/>
        <v>11.4158</v>
      </c>
      <c r="K105" s="40">
        <f t="shared" si="5"/>
        <v>2442</v>
      </c>
      <c r="L105" s="40"/>
      <c r="M105" s="47">
        <f t="shared" si="6"/>
        <v>2442</v>
      </c>
      <c r="N105" s="64"/>
    </row>
    <row r="106" s="1" customFormat="1" ht="17" customHeight="1" spans="1:14">
      <c r="A106" s="16">
        <v>101</v>
      </c>
      <c r="B106" s="17" t="s">
        <v>416</v>
      </c>
      <c r="C106" s="18" t="s">
        <v>417</v>
      </c>
      <c r="D106" s="19" t="s">
        <v>418</v>
      </c>
      <c r="E106" s="27">
        <v>25</v>
      </c>
      <c r="F106" s="27">
        <v>25</v>
      </c>
      <c r="G106" s="27">
        <v>214</v>
      </c>
      <c r="H106" s="27">
        <v>5350</v>
      </c>
      <c r="I106" s="38"/>
      <c r="J106" s="39">
        <f t="shared" si="4"/>
        <v>25</v>
      </c>
      <c r="K106" s="40">
        <f t="shared" si="5"/>
        <v>5350</v>
      </c>
      <c r="L106" s="40"/>
      <c r="M106" s="47">
        <f t="shared" si="6"/>
        <v>5350</v>
      </c>
      <c r="N106" s="64"/>
    </row>
    <row r="107" s="1" customFormat="1" ht="17" customHeight="1" spans="1:14">
      <c r="A107" s="16">
        <v>102</v>
      </c>
      <c r="B107" s="17" t="s">
        <v>419</v>
      </c>
      <c r="C107" s="18" t="s">
        <v>420</v>
      </c>
      <c r="D107" s="19" t="s">
        <v>421</v>
      </c>
      <c r="E107" s="27">
        <v>21</v>
      </c>
      <c r="F107" s="27">
        <v>21</v>
      </c>
      <c r="G107" s="27">
        <v>214</v>
      </c>
      <c r="H107" s="27">
        <v>4494</v>
      </c>
      <c r="I107" s="38"/>
      <c r="J107" s="39">
        <f t="shared" si="4"/>
        <v>21</v>
      </c>
      <c r="K107" s="40">
        <f t="shared" si="5"/>
        <v>4494</v>
      </c>
      <c r="L107" s="40"/>
      <c r="M107" s="47">
        <f t="shared" si="6"/>
        <v>4494</v>
      </c>
      <c r="N107" s="64"/>
    </row>
    <row r="108" s="1" customFormat="1" ht="17" customHeight="1" spans="1:14">
      <c r="A108" s="16">
        <v>103</v>
      </c>
      <c r="B108" s="17" t="s">
        <v>422</v>
      </c>
      <c r="C108" s="18" t="s">
        <v>423</v>
      </c>
      <c r="D108" s="19" t="s">
        <v>424</v>
      </c>
      <c r="E108" s="27">
        <v>3</v>
      </c>
      <c r="F108" s="27">
        <v>3</v>
      </c>
      <c r="G108" s="27">
        <v>214</v>
      </c>
      <c r="H108" s="27">
        <v>642</v>
      </c>
      <c r="I108" s="38"/>
      <c r="J108" s="39">
        <f t="shared" si="4"/>
        <v>3</v>
      </c>
      <c r="K108" s="40">
        <f t="shared" si="5"/>
        <v>642</v>
      </c>
      <c r="L108" s="40"/>
      <c r="M108" s="47">
        <f t="shared" si="6"/>
        <v>642</v>
      </c>
      <c r="N108" s="64"/>
    </row>
    <row r="109" s="1" customFormat="1" ht="17" customHeight="1" spans="1:14">
      <c r="A109" s="16">
        <v>104</v>
      </c>
      <c r="B109" s="17" t="s">
        <v>425</v>
      </c>
      <c r="C109" s="18" t="s">
        <v>426</v>
      </c>
      <c r="D109" s="19" t="s">
        <v>427</v>
      </c>
      <c r="E109" s="27">
        <v>8</v>
      </c>
      <c r="F109" s="27">
        <v>8</v>
      </c>
      <c r="G109" s="27">
        <v>214</v>
      </c>
      <c r="H109" s="27">
        <v>1712</v>
      </c>
      <c r="I109" s="38"/>
      <c r="J109" s="39">
        <f t="shared" si="4"/>
        <v>8</v>
      </c>
      <c r="K109" s="40">
        <f t="shared" si="5"/>
        <v>1712</v>
      </c>
      <c r="L109" s="40"/>
      <c r="M109" s="47">
        <f t="shared" si="6"/>
        <v>1712</v>
      </c>
      <c r="N109" s="64"/>
    </row>
    <row r="110" s="1" customFormat="1" ht="17" customHeight="1" spans="1:14">
      <c r="A110" s="16">
        <v>105</v>
      </c>
      <c r="B110" s="17" t="s">
        <v>428</v>
      </c>
      <c r="C110" s="18" t="s">
        <v>429</v>
      </c>
      <c r="D110" s="19" t="s">
        <v>430</v>
      </c>
      <c r="E110" s="27">
        <v>24</v>
      </c>
      <c r="F110" s="27">
        <v>24</v>
      </c>
      <c r="G110" s="27">
        <v>214</v>
      </c>
      <c r="H110" s="27">
        <v>5136</v>
      </c>
      <c r="I110" s="38"/>
      <c r="J110" s="39">
        <f t="shared" si="4"/>
        <v>24</v>
      </c>
      <c r="K110" s="40">
        <f t="shared" si="5"/>
        <v>5136</v>
      </c>
      <c r="L110" s="40"/>
      <c r="M110" s="47">
        <f t="shared" si="6"/>
        <v>5136</v>
      </c>
      <c r="N110" s="64"/>
    </row>
    <row r="111" s="1" customFormat="1" ht="17" customHeight="1" spans="1:14">
      <c r="A111" s="16">
        <v>106</v>
      </c>
      <c r="B111" s="17" t="s">
        <v>431</v>
      </c>
      <c r="C111" s="18" t="s">
        <v>432</v>
      </c>
      <c r="D111" s="19" t="s">
        <v>433</v>
      </c>
      <c r="E111" s="27">
        <v>17</v>
      </c>
      <c r="F111" s="27">
        <v>15.0016</v>
      </c>
      <c r="G111" s="27">
        <v>214</v>
      </c>
      <c r="H111" s="27">
        <v>3210</v>
      </c>
      <c r="I111" s="38"/>
      <c r="J111" s="39">
        <f t="shared" si="4"/>
        <v>15.0016</v>
      </c>
      <c r="K111" s="40">
        <f t="shared" si="5"/>
        <v>3210</v>
      </c>
      <c r="L111" s="40"/>
      <c r="M111" s="47">
        <f t="shared" si="6"/>
        <v>3210</v>
      </c>
      <c r="N111" s="64"/>
    </row>
    <row r="112" s="1" customFormat="1" ht="17" customHeight="1" spans="1:14">
      <c r="A112" s="16">
        <v>107</v>
      </c>
      <c r="B112" s="17" t="s">
        <v>434</v>
      </c>
      <c r="C112" s="18" t="s">
        <v>435</v>
      </c>
      <c r="D112" s="19" t="s">
        <v>436</v>
      </c>
      <c r="E112" s="27">
        <v>22</v>
      </c>
      <c r="F112" s="27">
        <v>22</v>
      </c>
      <c r="G112" s="27">
        <v>214</v>
      </c>
      <c r="H112" s="27">
        <v>4708</v>
      </c>
      <c r="I112" s="38"/>
      <c r="J112" s="39">
        <f t="shared" si="4"/>
        <v>22</v>
      </c>
      <c r="K112" s="40">
        <f t="shared" si="5"/>
        <v>4708</v>
      </c>
      <c r="L112" s="40"/>
      <c r="M112" s="47">
        <f t="shared" si="6"/>
        <v>4708</v>
      </c>
      <c r="N112" s="64"/>
    </row>
    <row r="113" s="1" customFormat="1" ht="17" customHeight="1" spans="1:14">
      <c r="A113" s="16">
        <v>108</v>
      </c>
      <c r="B113" s="17" t="s">
        <v>437</v>
      </c>
      <c r="C113" s="18" t="s">
        <v>438</v>
      </c>
      <c r="D113" s="19" t="s">
        <v>439</v>
      </c>
      <c r="E113" s="27">
        <v>10</v>
      </c>
      <c r="F113" s="27">
        <v>6.0028</v>
      </c>
      <c r="G113" s="27">
        <v>214</v>
      </c>
      <c r="H113" s="27">
        <v>1284</v>
      </c>
      <c r="I113" s="38"/>
      <c r="J113" s="39">
        <f t="shared" si="4"/>
        <v>6.0028</v>
      </c>
      <c r="K113" s="40">
        <f t="shared" si="5"/>
        <v>1284</v>
      </c>
      <c r="L113" s="40"/>
      <c r="M113" s="47">
        <f t="shared" si="6"/>
        <v>1284</v>
      </c>
      <c r="N113" s="64"/>
    </row>
    <row r="114" s="1" customFormat="1" ht="17" customHeight="1" spans="1:14">
      <c r="A114" s="16">
        <v>109</v>
      </c>
      <c r="B114" s="17" t="s">
        <v>440</v>
      </c>
      <c r="C114" s="18" t="s">
        <v>441</v>
      </c>
      <c r="D114" s="19" t="s">
        <v>442</v>
      </c>
      <c r="E114" s="27">
        <v>14</v>
      </c>
      <c r="F114" s="27">
        <v>14</v>
      </c>
      <c r="G114" s="27">
        <v>214</v>
      </c>
      <c r="H114" s="27">
        <v>2996</v>
      </c>
      <c r="I114" s="38"/>
      <c r="J114" s="39">
        <f t="shared" si="4"/>
        <v>14</v>
      </c>
      <c r="K114" s="40">
        <f t="shared" si="5"/>
        <v>2996</v>
      </c>
      <c r="L114" s="40"/>
      <c r="M114" s="47">
        <f t="shared" si="6"/>
        <v>2996</v>
      </c>
      <c r="N114" s="64"/>
    </row>
    <row r="115" s="1" customFormat="1" ht="17" customHeight="1" spans="1:14">
      <c r="A115" s="16">
        <v>110</v>
      </c>
      <c r="B115" s="17" t="s">
        <v>443</v>
      </c>
      <c r="C115" s="18" t="s">
        <v>444</v>
      </c>
      <c r="D115" s="19" t="s">
        <v>445</v>
      </c>
      <c r="E115" s="27">
        <v>14</v>
      </c>
      <c r="F115" s="27">
        <v>14</v>
      </c>
      <c r="G115" s="27">
        <v>214</v>
      </c>
      <c r="H115" s="27">
        <v>2996</v>
      </c>
      <c r="I115" s="38"/>
      <c r="J115" s="39">
        <f t="shared" si="4"/>
        <v>14</v>
      </c>
      <c r="K115" s="40">
        <f t="shared" si="5"/>
        <v>2996</v>
      </c>
      <c r="L115" s="40"/>
      <c r="M115" s="47">
        <f t="shared" si="6"/>
        <v>2996</v>
      </c>
      <c r="N115" s="64"/>
    </row>
    <row r="116" s="1" customFormat="1" ht="17" customHeight="1" spans="1:14">
      <c r="A116" s="16">
        <v>111</v>
      </c>
      <c r="B116" s="17" t="s">
        <v>446</v>
      </c>
      <c r="C116" s="18" t="s">
        <v>447</v>
      </c>
      <c r="D116" s="19" t="s">
        <v>448</v>
      </c>
      <c r="E116" s="27">
        <v>13</v>
      </c>
      <c r="F116" s="27">
        <v>6.5011</v>
      </c>
      <c r="G116" s="27">
        <v>214</v>
      </c>
      <c r="H116" s="27">
        <v>1391</v>
      </c>
      <c r="I116" s="38"/>
      <c r="J116" s="39">
        <f t="shared" si="4"/>
        <v>6.5011</v>
      </c>
      <c r="K116" s="40">
        <f t="shared" si="5"/>
        <v>1391</v>
      </c>
      <c r="L116" s="40"/>
      <c r="M116" s="47">
        <f t="shared" si="6"/>
        <v>1391</v>
      </c>
      <c r="N116" s="64"/>
    </row>
    <row r="117" s="1" customFormat="1" ht="17" customHeight="1" spans="1:14">
      <c r="A117" s="16">
        <v>112</v>
      </c>
      <c r="B117" s="17" t="s">
        <v>449</v>
      </c>
      <c r="C117" s="18" t="s">
        <v>450</v>
      </c>
      <c r="D117" s="19" t="s">
        <v>451</v>
      </c>
      <c r="E117" s="27">
        <v>16</v>
      </c>
      <c r="F117" s="27">
        <v>12.4842</v>
      </c>
      <c r="G117" s="27">
        <v>214</v>
      </c>
      <c r="H117" s="27">
        <v>2671</v>
      </c>
      <c r="I117" s="38"/>
      <c r="J117" s="39">
        <f t="shared" si="4"/>
        <v>12.4842</v>
      </c>
      <c r="K117" s="40">
        <f t="shared" si="5"/>
        <v>2671</v>
      </c>
      <c r="L117" s="40"/>
      <c r="M117" s="47">
        <f t="shared" si="6"/>
        <v>2671</v>
      </c>
      <c r="N117" s="64"/>
    </row>
    <row r="118" s="1" customFormat="1" ht="17" customHeight="1" spans="1:14">
      <c r="A118" s="16">
        <v>113</v>
      </c>
      <c r="B118" s="17" t="s">
        <v>452</v>
      </c>
      <c r="C118" s="18" t="s">
        <v>453</v>
      </c>
      <c r="D118" s="19" t="s">
        <v>454</v>
      </c>
      <c r="E118" s="27">
        <v>8</v>
      </c>
      <c r="F118" s="27">
        <v>5.0005</v>
      </c>
      <c r="G118" s="27">
        <v>214</v>
      </c>
      <c r="H118" s="27">
        <v>1070</v>
      </c>
      <c r="I118" s="38"/>
      <c r="J118" s="39">
        <f t="shared" si="4"/>
        <v>5.0005</v>
      </c>
      <c r="K118" s="40">
        <f t="shared" si="5"/>
        <v>1070</v>
      </c>
      <c r="L118" s="40"/>
      <c r="M118" s="47">
        <f t="shared" si="6"/>
        <v>1070</v>
      </c>
      <c r="N118" s="64"/>
    </row>
    <row r="119" s="1" customFormat="1" ht="17" customHeight="1" spans="1:14">
      <c r="A119" s="16">
        <v>114</v>
      </c>
      <c r="B119" s="17" t="s">
        <v>455</v>
      </c>
      <c r="C119" s="18" t="s">
        <v>456</v>
      </c>
      <c r="D119" s="19" t="s">
        <v>457</v>
      </c>
      <c r="E119" s="27">
        <v>47</v>
      </c>
      <c r="F119" s="27">
        <v>37.1908</v>
      </c>
      <c r="G119" s="27">
        <v>214</v>
      </c>
      <c r="H119" s="27">
        <v>7958</v>
      </c>
      <c r="I119" s="38"/>
      <c r="J119" s="39">
        <f t="shared" si="4"/>
        <v>37.1908</v>
      </c>
      <c r="K119" s="40">
        <f t="shared" si="5"/>
        <v>7958</v>
      </c>
      <c r="L119" s="40"/>
      <c r="M119" s="47">
        <f t="shared" si="6"/>
        <v>7958</v>
      </c>
      <c r="N119" s="64"/>
    </row>
    <row r="120" s="1" customFormat="1" ht="17" customHeight="1" spans="1:14">
      <c r="A120" s="16">
        <v>115</v>
      </c>
      <c r="B120" s="17" t="s">
        <v>458</v>
      </c>
      <c r="C120" s="18" t="s">
        <v>459</v>
      </c>
      <c r="D120" s="19" t="s">
        <v>460</v>
      </c>
      <c r="E120" s="27">
        <v>3</v>
      </c>
      <c r="F120" s="27">
        <v>3</v>
      </c>
      <c r="G120" s="27">
        <v>214</v>
      </c>
      <c r="H120" s="27">
        <v>642</v>
      </c>
      <c r="I120" s="38"/>
      <c r="J120" s="39">
        <f t="shared" si="4"/>
        <v>3</v>
      </c>
      <c r="K120" s="40">
        <f t="shared" si="5"/>
        <v>642</v>
      </c>
      <c r="L120" s="40"/>
      <c r="M120" s="47">
        <f t="shared" si="6"/>
        <v>642</v>
      </c>
      <c r="N120" s="64"/>
    </row>
    <row r="121" s="1" customFormat="1" ht="17" customHeight="1" spans="1:14">
      <c r="A121" s="16">
        <v>116</v>
      </c>
      <c r="B121" s="17" t="s">
        <v>461</v>
      </c>
      <c r="C121" s="18" t="s">
        <v>462</v>
      </c>
      <c r="D121" s="19" t="s">
        <v>463</v>
      </c>
      <c r="E121" s="27">
        <v>20</v>
      </c>
      <c r="F121" s="27">
        <v>20</v>
      </c>
      <c r="G121" s="27">
        <v>214</v>
      </c>
      <c r="H121" s="27">
        <v>4280</v>
      </c>
      <c r="I121" s="38"/>
      <c r="J121" s="39">
        <f t="shared" si="4"/>
        <v>20</v>
      </c>
      <c r="K121" s="40">
        <f t="shared" si="5"/>
        <v>4280</v>
      </c>
      <c r="L121" s="40"/>
      <c r="M121" s="47">
        <f t="shared" si="6"/>
        <v>4280</v>
      </c>
      <c r="N121" s="64"/>
    </row>
    <row r="122" s="1" customFormat="1" ht="17" customHeight="1" spans="1:14">
      <c r="A122" s="16">
        <v>117</v>
      </c>
      <c r="B122" s="17" t="s">
        <v>464</v>
      </c>
      <c r="C122" s="18" t="s">
        <v>465</v>
      </c>
      <c r="D122" s="19" t="s">
        <v>466</v>
      </c>
      <c r="E122" s="27">
        <v>17</v>
      </c>
      <c r="F122" s="27">
        <v>11.0011</v>
      </c>
      <c r="G122" s="27">
        <v>214</v>
      </c>
      <c r="H122" s="27">
        <v>2354</v>
      </c>
      <c r="I122" s="38"/>
      <c r="J122" s="39">
        <f t="shared" si="4"/>
        <v>11.0011</v>
      </c>
      <c r="K122" s="40">
        <f t="shared" si="5"/>
        <v>2354</v>
      </c>
      <c r="L122" s="40"/>
      <c r="M122" s="47">
        <f t="shared" si="6"/>
        <v>2354</v>
      </c>
      <c r="N122" s="64"/>
    </row>
    <row r="123" s="1" customFormat="1" ht="17" customHeight="1" spans="1:14">
      <c r="A123" s="16">
        <v>118</v>
      </c>
      <c r="B123" s="17" t="s">
        <v>467</v>
      </c>
      <c r="C123" s="18" t="s">
        <v>468</v>
      </c>
      <c r="D123" s="19" t="s">
        <v>469</v>
      </c>
      <c r="E123" s="27">
        <v>7</v>
      </c>
      <c r="F123" s="27">
        <v>6</v>
      </c>
      <c r="G123" s="27">
        <v>214</v>
      </c>
      <c r="H123" s="27">
        <v>1284</v>
      </c>
      <c r="I123" s="38"/>
      <c r="J123" s="39">
        <f t="shared" si="4"/>
        <v>6</v>
      </c>
      <c r="K123" s="40">
        <f t="shared" si="5"/>
        <v>1284</v>
      </c>
      <c r="L123" s="40"/>
      <c r="M123" s="47">
        <f t="shared" si="6"/>
        <v>1284</v>
      </c>
      <c r="N123" s="64"/>
    </row>
    <row r="124" s="1" customFormat="1" ht="17" customHeight="1" spans="1:14">
      <c r="A124" s="16">
        <v>119</v>
      </c>
      <c r="B124" s="17" t="s">
        <v>470</v>
      </c>
      <c r="C124" s="18" t="s">
        <v>471</v>
      </c>
      <c r="D124" s="19" t="s">
        <v>472</v>
      </c>
      <c r="E124" s="27">
        <v>12</v>
      </c>
      <c r="F124" s="27">
        <v>10.5743</v>
      </c>
      <c r="G124" s="27">
        <v>214</v>
      </c>
      <c r="H124" s="27">
        <v>2262</v>
      </c>
      <c r="I124" s="38"/>
      <c r="J124" s="39">
        <f t="shared" si="4"/>
        <v>10.5743</v>
      </c>
      <c r="K124" s="40">
        <f t="shared" si="5"/>
        <v>2262</v>
      </c>
      <c r="L124" s="40"/>
      <c r="M124" s="47">
        <f t="shared" si="6"/>
        <v>2262</v>
      </c>
      <c r="N124" s="64"/>
    </row>
    <row r="125" s="1" customFormat="1" ht="17" customHeight="1" spans="1:14">
      <c r="A125" s="16">
        <v>120</v>
      </c>
      <c r="B125" s="17" t="s">
        <v>473</v>
      </c>
      <c r="C125" s="18" t="s">
        <v>474</v>
      </c>
      <c r="D125" s="19" t="s">
        <v>475</v>
      </c>
      <c r="E125" s="27">
        <v>5</v>
      </c>
      <c r="F125" s="27">
        <v>3.3582</v>
      </c>
      <c r="G125" s="27">
        <v>214</v>
      </c>
      <c r="H125" s="27">
        <v>718</v>
      </c>
      <c r="I125" s="38"/>
      <c r="J125" s="39">
        <f t="shared" si="4"/>
        <v>3.3582</v>
      </c>
      <c r="K125" s="40">
        <f t="shared" si="5"/>
        <v>718</v>
      </c>
      <c r="L125" s="40"/>
      <c r="M125" s="47">
        <f t="shared" si="6"/>
        <v>718</v>
      </c>
      <c r="N125" s="64"/>
    </row>
    <row r="126" s="1" customFormat="1" ht="17" customHeight="1" spans="1:14">
      <c r="A126" s="16">
        <v>121</v>
      </c>
      <c r="B126" s="17" t="s">
        <v>476</v>
      </c>
      <c r="C126" s="18" t="s">
        <v>477</v>
      </c>
      <c r="D126" s="19" t="s">
        <v>478</v>
      </c>
      <c r="E126" s="27">
        <v>15</v>
      </c>
      <c r="F126" s="27">
        <v>14.4995</v>
      </c>
      <c r="G126" s="27">
        <v>214</v>
      </c>
      <c r="H126" s="27">
        <v>3102</v>
      </c>
      <c r="I126" s="38"/>
      <c r="J126" s="39">
        <f t="shared" si="4"/>
        <v>14.4995</v>
      </c>
      <c r="K126" s="40">
        <f t="shared" si="5"/>
        <v>3102</v>
      </c>
      <c r="L126" s="40"/>
      <c r="M126" s="47">
        <f t="shared" si="6"/>
        <v>3102</v>
      </c>
      <c r="N126" s="64"/>
    </row>
    <row r="127" s="1" customFormat="1" ht="17" customHeight="1" spans="1:14">
      <c r="A127" s="16">
        <v>122</v>
      </c>
      <c r="B127" s="17" t="s">
        <v>479</v>
      </c>
      <c r="C127" s="18" t="s">
        <v>480</v>
      </c>
      <c r="D127" s="19" t="s">
        <v>481</v>
      </c>
      <c r="E127" s="27">
        <v>20</v>
      </c>
      <c r="F127" s="27">
        <v>11.5221</v>
      </c>
      <c r="G127" s="27">
        <v>214</v>
      </c>
      <c r="H127" s="27">
        <v>2465</v>
      </c>
      <c r="I127" s="38"/>
      <c r="J127" s="39">
        <f t="shared" si="4"/>
        <v>11.5221</v>
      </c>
      <c r="K127" s="40">
        <f t="shared" si="5"/>
        <v>2465</v>
      </c>
      <c r="L127" s="40"/>
      <c r="M127" s="47">
        <f t="shared" si="6"/>
        <v>2465</v>
      </c>
      <c r="N127" s="64"/>
    </row>
    <row r="128" s="1" customFormat="1" ht="17" customHeight="1" spans="1:14">
      <c r="A128" s="16">
        <v>123</v>
      </c>
      <c r="B128" s="17" t="s">
        <v>482</v>
      </c>
      <c r="C128" s="18" t="s">
        <v>483</v>
      </c>
      <c r="D128" s="19" t="s">
        <v>484</v>
      </c>
      <c r="E128" s="27">
        <v>11</v>
      </c>
      <c r="F128" s="27">
        <v>11</v>
      </c>
      <c r="G128" s="27">
        <v>214</v>
      </c>
      <c r="H128" s="27">
        <v>2354</v>
      </c>
      <c r="I128" s="38"/>
      <c r="J128" s="39">
        <f t="shared" si="4"/>
        <v>11</v>
      </c>
      <c r="K128" s="40">
        <f t="shared" si="5"/>
        <v>2354</v>
      </c>
      <c r="L128" s="40"/>
      <c r="M128" s="47">
        <f t="shared" si="6"/>
        <v>2354</v>
      </c>
      <c r="N128" s="64"/>
    </row>
    <row r="129" s="1" customFormat="1" ht="17" customHeight="1" spans="1:14">
      <c r="A129" s="16">
        <v>124</v>
      </c>
      <c r="B129" s="17" t="s">
        <v>485</v>
      </c>
      <c r="C129" s="18" t="s">
        <v>486</v>
      </c>
      <c r="D129" s="19" t="s">
        <v>487</v>
      </c>
      <c r="E129" s="27">
        <v>13</v>
      </c>
      <c r="F129" s="27">
        <v>9.9985</v>
      </c>
      <c r="G129" s="27">
        <v>214</v>
      </c>
      <c r="H129" s="27">
        <v>2139</v>
      </c>
      <c r="I129" s="38"/>
      <c r="J129" s="39">
        <f t="shared" si="4"/>
        <v>9.9985</v>
      </c>
      <c r="K129" s="40">
        <f t="shared" si="5"/>
        <v>2139</v>
      </c>
      <c r="L129" s="40"/>
      <c r="M129" s="47">
        <f t="shared" si="6"/>
        <v>2139</v>
      </c>
      <c r="N129" s="64"/>
    </row>
    <row r="130" s="1" customFormat="1" ht="17" customHeight="1" spans="1:14">
      <c r="A130" s="16">
        <v>125</v>
      </c>
      <c r="B130" s="17" t="s">
        <v>488</v>
      </c>
      <c r="C130" s="18" t="s">
        <v>489</v>
      </c>
      <c r="D130" s="19" t="s">
        <v>490</v>
      </c>
      <c r="E130" s="27">
        <v>5</v>
      </c>
      <c r="F130" s="27">
        <v>5</v>
      </c>
      <c r="G130" s="27">
        <v>214</v>
      </c>
      <c r="H130" s="27">
        <v>1070</v>
      </c>
      <c r="I130" s="38"/>
      <c r="J130" s="39">
        <f t="shared" si="4"/>
        <v>5</v>
      </c>
      <c r="K130" s="40">
        <f t="shared" si="5"/>
        <v>1070</v>
      </c>
      <c r="L130" s="40"/>
      <c r="M130" s="47">
        <f t="shared" si="6"/>
        <v>1070</v>
      </c>
      <c r="N130" s="64"/>
    </row>
    <row r="131" s="1" customFormat="1" ht="17" customHeight="1" spans="1:14">
      <c r="A131" s="16">
        <v>126</v>
      </c>
      <c r="B131" s="17" t="s">
        <v>491</v>
      </c>
      <c r="C131" s="18" t="s">
        <v>492</v>
      </c>
      <c r="D131" s="19" t="s">
        <v>493</v>
      </c>
      <c r="E131" s="27">
        <v>52</v>
      </c>
      <c r="F131" s="27">
        <v>51.0264</v>
      </c>
      <c r="G131" s="27">
        <v>214</v>
      </c>
      <c r="H131" s="27">
        <v>10919</v>
      </c>
      <c r="I131" s="38"/>
      <c r="J131" s="39">
        <f t="shared" si="4"/>
        <v>51.0264</v>
      </c>
      <c r="K131" s="40">
        <f t="shared" si="5"/>
        <v>10919</v>
      </c>
      <c r="L131" s="40"/>
      <c r="M131" s="47">
        <f t="shared" si="6"/>
        <v>10919</v>
      </c>
      <c r="N131" s="64"/>
    </row>
    <row r="132" s="1" customFormat="1" ht="17" customHeight="1" spans="1:14">
      <c r="A132" s="16">
        <v>127</v>
      </c>
      <c r="B132" s="17" t="s">
        <v>494</v>
      </c>
      <c r="C132" s="18" t="s">
        <v>495</v>
      </c>
      <c r="D132" s="19" t="s">
        <v>496</v>
      </c>
      <c r="E132" s="27">
        <v>22</v>
      </c>
      <c r="F132" s="27">
        <v>20.6001</v>
      </c>
      <c r="G132" s="27">
        <v>214</v>
      </c>
      <c r="H132" s="27">
        <v>4408</v>
      </c>
      <c r="I132" s="38"/>
      <c r="J132" s="39">
        <f t="shared" si="4"/>
        <v>20.6001</v>
      </c>
      <c r="K132" s="40">
        <f t="shared" si="5"/>
        <v>4408</v>
      </c>
      <c r="L132" s="40"/>
      <c r="M132" s="47">
        <f t="shared" si="6"/>
        <v>4408</v>
      </c>
      <c r="N132" s="64"/>
    </row>
    <row r="133" s="1" customFormat="1" ht="17" customHeight="1" spans="1:14">
      <c r="A133" s="16">
        <v>128</v>
      </c>
      <c r="B133" s="17" t="s">
        <v>497</v>
      </c>
      <c r="C133" s="18" t="s">
        <v>498</v>
      </c>
      <c r="D133" s="19" t="s">
        <v>499</v>
      </c>
      <c r="E133" s="27">
        <v>2</v>
      </c>
      <c r="F133" s="27">
        <v>2</v>
      </c>
      <c r="G133" s="27">
        <v>214</v>
      </c>
      <c r="H133" s="27">
        <v>428</v>
      </c>
      <c r="I133" s="38"/>
      <c r="J133" s="39">
        <f t="shared" si="4"/>
        <v>2</v>
      </c>
      <c r="K133" s="40">
        <f t="shared" si="5"/>
        <v>428</v>
      </c>
      <c r="L133" s="40"/>
      <c r="M133" s="47">
        <f t="shared" si="6"/>
        <v>428</v>
      </c>
      <c r="N133" s="64"/>
    </row>
    <row r="134" s="1" customFormat="1" ht="17" customHeight="1" spans="1:14">
      <c r="A134" s="16">
        <v>129</v>
      </c>
      <c r="B134" s="17" t="s">
        <v>500</v>
      </c>
      <c r="C134" s="18" t="s">
        <v>501</v>
      </c>
      <c r="D134" s="19" t="s">
        <v>502</v>
      </c>
      <c r="E134" s="27">
        <v>1</v>
      </c>
      <c r="F134" s="27">
        <v>1</v>
      </c>
      <c r="G134" s="27">
        <v>214</v>
      </c>
      <c r="H134" s="27">
        <v>214</v>
      </c>
      <c r="I134" s="38"/>
      <c r="J134" s="39">
        <f t="shared" si="4"/>
        <v>1</v>
      </c>
      <c r="K134" s="40">
        <f t="shared" si="5"/>
        <v>214</v>
      </c>
      <c r="L134" s="40"/>
      <c r="M134" s="47">
        <f t="shared" si="6"/>
        <v>214</v>
      </c>
      <c r="N134" s="64"/>
    </row>
    <row r="135" s="1" customFormat="1" ht="17" customHeight="1" spans="1:14">
      <c r="A135" s="16">
        <v>130</v>
      </c>
      <c r="B135" s="17" t="s">
        <v>503</v>
      </c>
      <c r="C135" s="18" t="s">
        <v>504</v>
      </c>
      <c r="D135" s="19" t="s">
        <v>505</v>
      </c>
      <c r="E135" s="27">
        <v>13</v>
      </c>
      <c r="F135" s="27">
        <v>6.4989</v>
      </c>
      <c r="G135" s="27">
        <v>214</v>
      </c>
      <c r="H135" s="27">
        <v>1390</v>
      </c>
      <c r="I135" s="38"/>
      <c r="J135" s="39">
        <f t="shared" ref="J135:J198" si="7">F135-I135</f>
        <v>6.4989</v>
      </c>
      <c r="K135" s="40">
        <f t="shared" ref="K135:K198" si="8">TRUNC(G135*J135)</f>
        <v>1390</v>
      </c>
      <c r="L135" s="40"/>
      <c r="M135" s="47">
        <f t="shared" ref="M135:M198" si="9">K135</f>
        <v>1390</v>
      </c>
      <c r="N135" s="64"/>
    </row>
    <row r="136" s="1" customFormat="1" ht="17" customHeight="1" spans="1:14">
      <c r="A136" s="16">
        <v>131</v>
      </c>
      <c r="B136" s="17" t="s">
        <v>506</v>
      </c>
      <c r="C136" s="18" t="s">
        <v>507</v>
      </c>
      <c r="D136" s="19" t="s">
        <v>508</v>
      </c>
      <c r="E136" s="27">
        <v>8</v>
      </c>
      <c r="F136" s="27">
        <v>6.4491</v>
      </c>
      <c r="G136" s="27">
        <v>214</v>
      </c>
      <c r="H136" s="27">
        <v>1380</v>
      </c>
      <c r="I136" s="38"/>
      <c r="J136" s="39">
        <f t="shared" si="7"/>
        <v>6.4491</v>
      </c>
      <c r="K136" s="40">
        <f t="shared" si="8"/>
        <v>1380</v>
      </c>
      <c r="L136" s="40"/>
      <c r="M136" s="47">
        <f t="shared" si="9"/>
        <v>1380</v>
      </c>
      <c r="N136" s="64"/>
    </row>
    <row r="137" s="1" customFormat="1" ht="17" customHeight="1" spans="1:14">
      <c r="A137" s="16">
        <v>132</v>
      </c>
      <c r="B137" s="17" t="s">
        <v>509</v>
      </c>
      <c r="C137" s="18" t="s">
        <v>510</v>
      </c>
      <c r="D137" s="19" t="s">
        <v>511</v>
      </c>
      <c r="E137" s="27">
        <v>70</v>
      </c>
      <c r="F137" s="27">
        <v>70</v>
      </c>
      <c r="G137" s="27">
        <v>214</v>
      </c>
      <c r="H137" s="27">
        <v>14980</v>
      </c>
      <c r="I137" s="38"/>
      <c r="J137" s="39">
        <f t="shared" si="7"/>
        <v>70</v>
      </c>
      <c r="K137" s="40">
        <f t="shared" si="8"/>
        <v>14980</v>
      </c>
      <c r="L137" s="40"/>
      <c r="M137" s="47">
        <f t="shared" si="9"/>
        <v>14980</v>
      </c>
      <c r="N137" s="64"/>
    </row>
    <row r="138" s="1" customFormat="1" ht="17" customHeight="1" spans="1:14">
      <c r="A138" s="16">
        <v>133</v>
      </c>
      <c r="B138" s="17" t="s">
        <v>512</v>
      </c>
      <c r="C138" s="18" t="s">
        <v>513</v>
      </c>
      <c r="D138" s="19" t="s">
        <v>514</v>
      </c>
      <c r="E138" s="27">
        <v>1</v>
      </c>
      <c r="F138" s="27">
        <v>1</v>
      </c>
      <c r="G138" s="27">
        <v>214</v>
      </c>
      <c r="H138" s="27">
        <v>214</v>
      </c>
      <c r="I138" s="38"/>
      <c r="J138" s="39">
        <f t="shared" si="7"/>
        <v>1</v>
      </c>
      <c r="K138" s="40">
        <f t="shared" si="8"/>
        <v>214</v>
      </c>
      <c r="L138" s="40"/>
      <c r="M138" s="47">
        <f t="shared" si="9"/>
        <v>214</v>
      </c>
      <c r="N138" s="64"/>
    </row>
    <row r="139" s="1" customFormat="1" ht="17" customHeight="1" spans="1:14">
      <c r="A139" s="16">
        <v>134</v>
      </c>
      <c r="B139" s="17" t="s">
        <v>515</v>
      </c>
      <c r="C139" s="18" t="s">
        <v>516</v>
      </c>
      <c r="D139" s="19" t="s">
        <v>517</v>
      </c>
      <c r="E139" s="27">
        <v>7</v>
      </c>
      <c r="F139" s="27">
        <v>7</v>
      </c>
      <c r="G139" s="27">
        <v>214</v>
      </c>
      <c r="H139" s="27">
        <v>1498</v>
      </c>
      <c r="I139" s="38"/>
      <c r="J139" s="39">
        <f t="shared" si="7"/>
        <v>7</v>
      </c>
      <c r="K139" s="40">
        <f t="shared" si="8"/>
        <v>1498</v>
      </c>
      <c r="L139" s="40"/>
      <c r="M139" s="47">
        <f t="shared" si="9"/>
        <v>1498</v>
      </c>
      <c r="N139" s="64"/>
    </row>
    <row r="140" s="1" customFormat="1" ht="17" customHeight="1" spans="1:14">
      <c r="A140" s="16">
        <v>135</v>
      </c>
      <c r="B140" s="17" t="s">
        <v>518</v>
      </c>
      <c r="C140" s="18" t="s">
        <v>519</v>
      </c>
      <c r="D140" s="19" t="s">
        <v>520</v>
      </c>
      <c r="E140" s="27">
        <v>15</v>
      </c>
      <c r="F140" s="27">
        <v>14.9984</v>
      </c>
      <c r="G140" s="27">
        <v>214</v>
      </c>
      <c r="H140" s="27">
        <v>3209</v>
      </c>
      <c r="I140" s="38"/>
      <c r="J140" s="39">
        <f t="shared" si="7"/>
        <v>14.9984</v>
      </c>
      <c r="K140" s="40">
        <f t="shared" si="8"/>
        <v>3209</v>
      </c>
      <c r="L140" s="40"/>
      <c r="M140" s="47">
        <f t="shared" si="9"/>
        <v>3209</v>
      </c>
      <c r="N140" s="64"/>
    </row>
    <row r="141" s="1" customFormat="1" ht="17" customHeight="1" spans="1:14">
      <c r="A141" s="16">
        <v>136</v>
      </c>
      <c r="B141" s="17" t="s">
        <v>521</v>
      </c>
      <c r="C141" s="18" t="s">
        <v>522</v>
      </c>
      <c r="D141" s="19" t="s">
        <v>523</v>
      </c>
      <c r="E141" s="27">
        <v>24</v>
      </c>
      <c r="F141" s="27">
        <v>4.7474</v>
      </c>
      <c r="G141" s="27">
        <v>214</v>
      </c>
      <c r="H141" s="27">
        <v>1015</v>
      </c>
      <c r="I141" s="65">
        <v>0.286</v>
      </c>
      <c r="J141" s="39">
        <f t="shared" si="7"/>
        <v>4.4614</v>
      </c>
      <c r="K141" s="40">
        <f t="shared" si="8"/>
        <v>954</v>
      </c>
      <c r="L141" s="40">
        <f>H141-K141</f>
        <v>61</v>
      </c>
      <c r="M141" s="47">
        <f t="shared" si="9"/>
        <v>954</v>
      </c>
      <c r="N141" s="48" t="s">
        <v>381</v>
      </c>
    </row>
    <row r="142" s="1" customFormat="1" ht="17" customHeight="1" spans="1:14">
      <c r="A142" s="16">
        <v>137</v>
      </c>
      <c r="B142" s="17" t="s">
        <v>524</v>
      </c>
      <c r="C142" s="18" t="s">
        <v>525</v>
      </c>
      <c r="D142" s="19" t="s">
        <v>526</v>
      </c>
      <c r="E142" s="27">
        <v>44</v>
      </c>
      <c r="F142" s="27">
        <v>44</v>
      </c>
      <c r="G142" s="27">
        <v>214</v>
      </c>
      <c r="H142" s="27">
        <v>9416</v>
      </c>
      <c r="I142" s="38"/>
      <c r="J142" s="39">
        <f t="shared" si="7"/>
        <v>44</v>
      </c>
      <c r="K142" s="40">
        <f t="shared" si="8"/>
        <v>9416</v>
      </c>
      <c r="L142" s="40"/>
      <c r="M142" s="47">
        <f t="shared" si="9"/>
        <v>9416</v>
      </c>
      <c r="N142" s="64"/>
    </row>
    <row r="143" s="1" customFormat="1" ht="17" customHeight="1" spans="1:14">
      <c r="A143" s="16">
        <v>138</v>
      </c>
      <c r="B143" s="17" t="s">
        <v>527</v>
      </c>
      <c r="C143" s="18" t="s">
        <v>528</v>
      </c>
      <c r="D143" s="19" t="s">
        <v>529</v>
      </c>
      <c r="E143" s="27">
        <v>12</v>
      </c>
      <c r="F143" s="27">
        <v>12</v>
      </c>
      <c r="G143" s="27">
        <v>214</v>
      </c>
      <c r="H143" s="27">
        <v>2568</v>
      </c>
      <c r="I143" s="38"/>
      <c r="J143" s="39">
        <f t="shared" si="7"/>
        <v>12</v>
      </c>
      <c r="K143" s="40">
        <f t="shared" si="8"/>
        <v>2568</v>
      </c>
      <c r="L143" s="40"/>
      <c r="M143" s="47">
        <f t="shared" si="9"/>
        <v>2568</v>
      </c>
      <c r="N143" s="64"/>
    </row>
    <row r="144" s="1" customFormat="1" ht="17" customHeight="1" spans="1:14">
      <c r="A144" s="16">
        <v>139</v>
      </c>
      <c r="B144" s="17" t="s">
        <v>530</v>
      </c>
      <c r="C144" s="18" t="s">
        <v>531</v>
      </c>
      <c r="D144" s="19" t="s">
        <v>532</v>
      </c>
      <c r="E144" s="27">
        <v>8</v>
      </c>
      <c r="F144" s="27">
        <v>8</v>
      </c>
      <c r="G144" s="27">
        <v>214</v>
      </c>
      <c r="H144" s="27">
        <v>1712</v>
      </c>
      <c r="I144" s="38"/>
      <c r="J144" s="39">
        <f t="shared" si="7"/>
        <v>8</v>
      </c>
      <c r="K144" s="40">
        <f t="shared" si="8"/>
        <v>1712</v>
      </c>
      <c r="L144" s="40"/>
      <c r="M144" s="47">
        <f t="shared" si="9"/>
        <v>1712</v>
      </c>
      <c r="N144" s="64"/>
    </row>
    <row r="145" s="1" customFormat="1" ht="17" customHeight="1" spans="1:14">
      <c r="A145" s="16">
        <v>140</v>
      </c>
      <c r="B145" s="17" t="s">
        <v>533</v>
      </c>
      <c r="C145" s="18" t="s">
        <v>534</v>
      </c>
      <c r="D145" s="19" t="s">
        <v>535</v>
      </c>
      <c r="E145" s="27">
        <v>16</v>
      </c>
      <c r="F145" s="27">
        <v>9</v>
      </c>
      <c r="G145" s="27">
        <v>214</v>
      </c>
      <c r="H145" s="27">
        <v>1926</v>
      </c>
      <c r="I145" s="38"/>
      <c r="J145" s="39">
        <f t="shared" si="7"/>
        <v>9</v>
      </c>
      <c r="K145" s="40">
        <f t="shared" si="8"/>
        <v>1926</v>
      </c>
      <c r="L145" s="40"/>
      <c r="M145" s="47">
        <f t="shared" si="9"/>
        <v>1926</v>
      </c>
      <c r="N145" s="64"/>
    </row>
    <row r="146" s="1" customFormat="1" ht="17" customHeight="1" spans="1:14">
      <c r="A146" s="16">
        <v>141</v>
      </c>
      <c r="B146" s="17" t="s">
        <v>536</v>
      </c>
      <c r="C146" s="18" t="s">
        <v>537</v>
      </c>
      <c r="D146" s="19" t="s">
        <v>538</v>
      </c>
      <c r="E146" s="27">
        <v>6</v>
      </c>
      <c r="F146" s="27">
        <v>6</v>
      </c>
      <c r="G146" s="27">
        <v>214</v>
      </c>
      <c r="H146" s="27">
        <v>1284</v>
      </c>
      <c r="I146" s="38"/>
      <c r="J146" s="39">
        <f t="shared" si="7"/>
        <v>6</v>
      </c>
      <c r="K146" s="40">
        <f t="shared" si="8"/>
        <v>1284</v>
      </c>
      <c r="L146" s="40"/>
      <c r="M146" s="47">
        <f t="shared" si="9"/>
        <v>1284</v>
      </c>
      <c r="N146" s="64"/>
    </row>
    <row r="147" s="1" customFormat="1" ht="17" customHeight="1" spans="1:14">
      <c r="A147" s="16">
        <v>142</v>
      </c>
      <c r="B147" s="17" t="s">
        <v>539</v>
      </c>
      <c r="C147" s="18" t="s">
        <v>540</v>
      </c>
      <c r="D147" s="19" t="s">
        <v>541</v>
      </c>
      <c r="E147" s="27">
        <v>6</v>
      </c>
      <c r="F147" s="27">
        <v>6</v>
      </c>
      <c r="G147" s="27">
        <v>214</v>
      </c>
      <c r="H147" s="27">
        <v>1284</v>
      </c>
      <c r="I147" s="38"/>
      <c r="J147" s="39">
        <f t="shared" si="7"/>
        <v>6</v>
      </c>
      <c r="K147" s="40">
        <f t="shared" si="8"/>
        <v>1284</v>
      </c>
      <c r="L147" s="40"/>
      <c r="M147" s="47">
        <f t="shared" si="9"/>
        <v>1284</v>
      </c>
      <c r="N147" s="64"/>
    </row>
    <row r="148" s="1" customFormat="1" ht="17" customHeight="1" spans="1:14">
      <c r="A148" s="16">
        <v>143</v>
      </c>
      <c r="B148" s="17" t="s">
        <v>542</v>
      </c>
      <c r="C148" s="18" t="s">
        <v>543</v>
      </c>
      <c r="D148" s="19" t="s">
        <v>544</v>
      </c>
      <c r="E148" s="27">
        <v>1</v>
      </c>
      <c r="F148" s="27">
        <v>1</v>
      </c>
      <c r="G148" s="27">
        <v>214</v>
      </c>
      <c r="H148" s="27">
        <v>214</v>
      </c>
      <c r="I148" s="38"/>
      <c r="J148" s="39">
        <f t="shared" si="7"/>
        <v>1</v>
      </c>
      <c r="K148" s="40">
        <f t="shared" si="8"/>
        <v>214</v>
      </c>
      <c r="L148" s="40"/>
      <c r="M148" s="47">
        <f t="shared" si="9"/>
        <v>214</v>
      </c>
      <c r="N148" s="64"/>
    </row>
    <row r="149" s="1" customFormat="1" ht="17" customHeight="1" spans="1:14">
      <c r="A149" s="16">
        <v>144</v>
      </c>
      <c r="B149" s="17" t="s">
        <v>545</v>
      </c>
      <c r="C149" s="18" t="s">
        <v>546</v>
      </c>
      <c r="D149" s="19" t="s">
        <v>547</v>
      </c>
      <c r="E149" s="27">
        <v>2</v>
      </c>
      <c r="F149" s="27">
        <v>1.5868</v>
      </c>
      <c r="G149" s="27">
        <v>214</v>
      </c>
      <c r="H149" s="27">
        <v>339</v>
      </c>
      <c r="I149" s="38"/>
      <c r="J149" s="39">
        <f t="shared" si="7"/>
        <v>1.5868</v>
      </c>
      <c r="K149" s="40">
        <f t="shared" si="8"/>
        <v>339</v>
      </c>
      <c r="L149" s="40"/>
      <c r="M149" s="47">
        <f t="shared" si="9"/>
        <v>339</v>
      </c>
      <c r="N149" s="64"/>
    </row>
    <row r="150" s="1" customFormat="1" ht="17" customHeight="1" spans="1:14">
      <c r="A150" s="16">
        <v>145</v>
      </c>
      <c r="B150" s="17" t="s">
        <v>548</v>
      </c>
      <c r="C150" s="18" t="s">
        <v>549</v>
      </c>
      <c r="D150" s="19" t="s">
        <v>550</v>
      </c>
      <c r="E150" s="27">
        <v>31</v>
      </c>
      <c r="F150" s="27">
        <v>31</v>
      </c>
      <c r="G150" s="27">
        <v>214</v>
      </c>
      <c r="H150" s="27">
        <v>6634</v>
      </c>
      <c r="I150" s="38"/>
      <c r="J150" s="39">
        <f t="shared" si="7"/>
        <v>31</v>
      </c>
      <c r="K150" s="40">
        <f t="shared" si="8"/>
        <v>6634</v>
      </c>
      <c r="L150" s="40"/>
      <c r="M150" s="47">
        <f t="shared" si="9"/>
        <v>6634</v>
      </c>
      <c r="N150" s="64"/>
    </row>
    <row r="151" s="1" customFormat="1" ht="17" customHeight="1" spans="1:14">
      <c r="A151" s="16">
        <v>146</v>
      </c>
      <c r="B151" s="17" t="s">
        <v>551</v>
      </c>
      <c r="C151" s="18" t="s">
        <v>552</v>
      </c>
      <c r="D151" s="19" t="s">
        <v>553</v>
      </c>
      <c r="E151" s="27">
        <v>5</v>
      </c>
      <c r="F151" s="27">
        <v>5</v>
      </c>
      <c r="G151" s="27">
        <v>214</v>
      </c>
      <c r="H151" s="27">
        <v>1070</v>
      </c>
      <c r="I151" s="38"/>
      <c r="J151" s="39">
        <f t="shared" si="7"/>
        <v>5</v>
      </c>
      <c r="K151" s="40">
        <f t="shared" si="8"/>
        <v>1070</v>
      </c>
      <c r="L151" s="40"/>
      <c r="M151" s="47">
        <f t="shared" si="9"/>
        <v>1070</v>
      </c>
      <c r="N151" s="64"/>
    </row>
    <row r="152" s="1" customFormat="1" ht="17" customHeight="1" spans="1:14">
      <c r="A152" s="16">
        <v>147</v>
      </c>
      <c r="B152" s="17" t="s">
        <v>554</v>
      </c>
      <c r="C152" s="18" t="s">
        <v>555</v>
      </c>
      <c r="D152" s="19" t="s">
        <v>556</v>
      </c>
      <c r="E152" s="27">
        <v>16</v>
      </c>
      <c r="F152" s="27">
        <v>12.6003</v>
      </c>
      <c r="G152" s="27">
        <v>214</v>
      </c>
      <c r="H152" s="27">
        <v>2696</v>
      </c>
      <c r="I152" s="38"/>
      <c r="J152" s="39">
        <f t="shared" si="7"/>
        <v>12.6003</v>
      </c>
      <c r="K152" s="40">
        <f t="shared" si="8"/>
        <v>2696</v>
      </c>
      <c r="L152" s="40"/>
      <c r="M152" s="47">
        <f t="shared" si="9"/>
        <v>2696</v>
      </c>
      <c r="N152" s="64"/>
    </row>
    <row r="153" s="1" customFormat="1" ht="17" customHeight="1" spans="1:14">
      <c r="A153" s="16">
        <v>148</v>
      </c>
      <c r="B153" s="17" t="s">
        <v>557</v>
      </c>
      <c r="C153" s="18" t="s">
        <v>558</v>
      </c>
      <c r="D153" s="19" t="s">
        <v>559</v>
      </c>
      <c r="E153" s="27">
        <v>21</v>
      </c>
      <c r="F153" s="27">
        <v>21</v>
      </c>
      <c r="G153" s="27">
        <v>214</v>
      </c>
      <c r="H153" s="27">
        <v>4494</v>
      </c>
      <c r="I153" s="38"/>
      <c r="J153" s="39">
        <f t="shared" si="7"/>
        <v>21</v>
      </c>
      <c r="K153" s="40">
        <f t="shared" si="8"/>
        <v>4494</v>
      </c>
      <c r="L153" s="40"/>
      <c r="M153" s="47">
        <f t="shared" si="9"/>
        <v>4494</v>
      </c>
      <c r="N153" s="64"/>
    </row>
    <row r="154" s="1" customFormat="1" ht="17" customHeight="1" spans="1:14">
      <c r="A154" s="16">
        <v>149</v>
      </c>
      <c r="B154" s="17" t="s">
        <v>560</v>
      </c>
      <c r="C154" s="18" t="s">
        <v>561</v>
      </c>
      <c r="D154" s="19" t="s">
        <v>562</v>
      </c>
      <c r="E154" s="27">
        <v>1</v>
      </c>
      <c r="F154" s="27">
        <v>1</v>
      </c>
      <c r="G154" s="27">
        <v>214</v>
      </c>
      <c r="H154" s="27">
        <v>214</v>
      </c>
      <c r="I154" s="38"/>
      <c r="J154" s="39">
        <f t="shared" si="7"/>
        <v>1</v>
      </c>
      <c r="K154" s="40">
        <f t="shared" si="8"/>
        <v>214</v>
      </c>
      <c r="L154" s="40"/>
      <c r="M154" s="47">
        <f t="shared" si="9"/>
        <v>214</v>
      </c>
      <c r="N154" s="64"/>
    </row>
    <row r="155" s="1" customFormat="1" ht="17" customHeight="1" spans="1:14">
      <c r="A155" s="16">
        <v>150</v>
      </c>
      <c r="B155" s="17" t="s">
        <v>563</v>
      </c>
      <c r="C155" s="18" t="s">
        <v>564</v>
      </c>
      <c r="D155" s="19" t="s">
        <v>565</v>
      </c>
      <c r="E155" s="27">
        <v>1</v>
      </c>
      <c r="F155" s="27">
        <v>1</v>
      </c>
      <c r="G155" s="27">
        <v>214</v>
      </c>
      <c r="H155" s="27">
        <v>214</v>
      </c>
      <c r="I155" s="38"/>
      <c r="J155" s="39">
        <f t="shared" si="7"/>
        <v>1</v>
      </c>
      <c r="K155" s="40">
        <f t="shared" si="8"/>
        <v>214</v>
      </c>
      <c r="L155" s="40"/>
      <c r="M155" s="47">
        <f t="shared" si="9"/>
        <v>214</v>
      </c>
      <c r="N155" s="64"/>
    </row>
    <row r="156" s="1" customFormat="1" ht="17" customHeight="1" spans="1:14">
      <c r="A156" s="16">
        <v>151</v>
      </c>
      <c r="B156" s="17" t="s">
        <v>566</v>
      </c>
      <c r="C156" s="18" t="s">
        <v>567</v>
      </c>
      <c r="D156" s="19" t="s">
        <v>568</v>
      </c>
      <c r="E156" s="27">
        <v>4</v>
      </c>
      <c r="F156" s="27">
        <v>1.3333</v>
      </c>
      <c r="G156" s="27">
        <v>214</v>
      </c>
      <c r="H156" s="27">
        <v>285</v>
      </c>
      <c r="I156" s="38"/>
      <c r="J156" s="39">
        <f t="shared" si="7"/>
        <v>1.3333</v>
      </c>
      <c r="K156" s="40">
        <f t="shared" si="8"/>
        <v>285</v>
      </c>
      <c r="L156" s="40"/>
      <c r="M156" s="47">
        <f t="shared" si="9"/>
        <v>285</v>
      </c>
      <c r="N156" s="64"/>
    </row>
    <row r="157" s="1" customFormat="1" ht="17" customHeight="1" spans="1:14">
      <c r="A157" s="16">
        <v>152</v>
      </c>
      <c r="B157" s="17" t="s">
        <v>569</v>
      </c>
      <c r="C157" s="18" t="s">
        <v>570</v>
      </c>
      <c r="D157" s="19" t="s">
        <v>571</v>
      </c>
      <c r="E157" s="27">
        <v>5</v>
      </c>
      <c r="F157" s="27">
        <v>5</v>
      </c>
      <c r="G157" s="27">
        <v>214</v>
      </c>
      <c r="H157" s="27">
        <v>1070</v>
      </c>
      <c r="I157" s="38"/>
      <c r="J157" s="39">
        <f t="shared" si="7"/>
        <v>5</v>
      </c>
      <c r="K157" s="40">
        <f t="shared" si="8"/>
        <v>1070</v>
      </c>
      <c r="L157" s="40"/>
      <c r="M157" s="47">
        <f t="shared" si="9"/>
        <v>1070</v>
      </c>
      <c r="N157" s="64"/>
    </row>
    <row r="158" s="1" customFormat="1" ht="17" customHeight="1" spans="1:14">
      <c r="A158" s="16">
        <v>153</v>
      </c>
      <c r="B158" s="17" t="s">
        <v>572</v>
      </c>
      <c r="C158" s="18" t="s">
        <v>573</v>
      </c>
      <c r="D158" s="19" t="s">
        <v>574</v>
      </c>
      <c r="E158" s="27">
        <v>10</v>
      </c>
      <c r="F158" s="27">
        <v>8.4998</v>
      </c>
      <c r="G158" s="27">
        <v>214</v>
      </c>
      <c r="H158" s="27">
        <v>1818</v>
      </c>
      <c r="I158" s="38"/>
      <c r="J158" s="39">
        <f t="shared" si="7"/>
        <v>8.4998</v>
      </c>
      <c r="K158" s="40">
        <f t="shared" si="8"/>
        <v>1818</v>
      </c>
      <c r="L158" s="40"/>
      <c r="M158" s="47">
        <f t="shared" si="9"/>
        <v>1818</v>
      </c>
      <c r="N158" s="64"/>
    </row>
    <row r="159" s="1" customFormat="1" ht="17" customHeight="1" spans="1:14">
      <c r="A159" s="16">
        <v>154</v>
      </c>
      <c r="B159" s="17" t="s">
        <v>575</v>
      </c>
      <c r="C159" s="18" t="s">
        <v>576</v>
      </c>
      <c r="D159" s="19" t="s">
        <v>577</v>
      </c>
      <c r="E159" s="27">
        <v>50</v>
      </c>
      <c r="F159" s="27">
        <v>50</v>
      </c>
      <c r="G159" s="27">
        <v>214</v>
      </c>
      <c r="H159" s="27">
        <v>10700</v>
      </c>
      <c r="I159" s="38"/>
      <c r="J159" s="39">
        <f t="shared" si="7"/>
        <v>50</v>
      </c>
      <c r="K159" s="40">
        <f t="shared" si="8"/>
        <v>10700</v>
      </c>
      <c r="L159" s="40"/>
      <c r="M159" s="47">
        <f t="shared" si="9"/>
        <v>10700</v>
      </c>
      <c r="N159" s="64"/>
    </row>
    <row r="160" s="1" customFormat="1" ht="17" customHeight="1" spans="1:14">
      <c r="A160" s="16">
        <v>155</v>
      </c>
      <c r="B160" s="17" t="s">
        <v>578</v>
      </c>
      <c r="C160" s="18" t="s">
        <v>579</v>
      </c>
      <c r="D160" s="19" t="s">
        <v>580</v>
      </c>
      <c r="E160" s="27">
        <v>6</v>
      </c>
      <c r="F160" s="27">
        <v>3.7366</v>
      </c>
      <c r="G160" s="27">
        <v>214</v>
      </c>
      <c r="H160" s="27">
        <v>799</v>
      </c>
      <c r="I160" s="38"/>
      <c r="J160" s="39">
        <f t="shared" si="7"/>
        <v>3.7366</v>
      </c>
      <c r="K160" s="40">
        <f t="shared" si="8"/>
        <v>799</v>
      </c>
      <c r="L160" s="40"/>
      <c r="M160" s="47">
        <f t="shared" si="9"/>
        <v>799</v>
      </c>
      <c r="N160" s="64"/>
    </row>
    <row r="161" s="1" customFormat="1" ht="17" customHeight="1" spans="1:14">
      <c r="A161" s="16">
        <v>156</v>
      </c>
      <c r="B161" s="17" t="s">
        <v>581</v>
      </c>
      <c r="C161" s="18" t="s">
        <v>582</v>
      </c>
      <c r="D161" s="19" t="s">
        <v>583</v>
      </c>
      <c r="E161" s="27">
        <v>10</v>
      </c>
      <c r="F161" s="27">
        <v>10</v>
      </c>
      <c r="G161" s="27">
        <v>214</v>
      </c>
      <c r="H161" s="27">
        <v>2140</v>
      </c>
      <c r="I161" s="38"/>
      <c r="J161" s="39">
        <f t="shared" si="7"/>
        <v>10</v>
      </c>
      <c r="K161" s="40">
        <f t="shared" si="8"/>
        <v>2140</v>
      </c>
      <c r="L161" s="40"/>
      <c r="M161" s="47">
        <f t="shared" si="9"/>
        <v>2140</v>
      </c>
      <c r="N161" s="64"/>
    </row>
    <row r="162" s="1" customFormat="1" ht="17" customHeight="1" spans="1:14">
      <c r="A162" s="16">
        <v>157</v>
      </c>
      <c r="B162" s="17" t="s">
        <v>584</v>
      </c>
      <c r="C162" s="18" t="s">
        <v>585</v>
      </c>
      <c r="D162" s="19" t="s">
        <v>586</v>
      </c>
      <c r="E162" s="27">
        <v>4</v>
      </c>
      <c r="F162" s="27">
        <v>4</v>
      </c>
      <c r="G162" s="27">
        <v>214</v>
      </c>
      <c r="H162" s="27">
        <v>856</v>
      </c>
      <c r="I162" s="38"/>
      <c r="J162" s="39">
        <f t="shared" si="7"/>
        <v>4</v>
      </c>
      <c r="K162" s="40">
        <f t="shared" si="8"/>
        <v>856</v>
      </c>
      <c r="L162" s="40"/>
      <c r="M162" s="47">
        <f t="shared" si="9"/>
        <v>856</v>
      </c>
      <c r="N162" s="64"/>
    </row>
    <row r="163" s="1" customFormat="1" ht="17" customHeight="1" spans="1:14">
      <c r="A163" s="16">
        <v>158</v>
      </c>
      <c r="B163" s="17" t="s">
        <v>587</v>
      </c>
      <c r="C163" s="18" t="s">
        <v>588</v>
      </c>
      <c r="D163" s="19" t="s">
        <v>589</v>
      </c>
      <c r="E163" s="27">
        <v>8</v>
      </c>
      <c r="F163" s="27">
        <v>8</v>
      </c>
      <c r="G163" s="27">
        <v>214</v>
      </c>
      <c r="H163" s="27">
        <v>1712</v>
      </c>
      <c r="I163" s="38"/>
      <c r="J163" s="39">
        <f t="shared" si="7"/>
        <v>8</v>
      </c>
      <c r="K163" s="40">
        <f t="shared" si="8"/>
        <v>1712</v>
      </c>
      <c r="L163" s="40"/>
      <c r="M163" s="47">
        <f t="shared" si="9"/>
        <v>1712</v>
      </c>
      <c r="N163" s="64"/>
    </row>
    <row r="164" s="1" customFormat="1" ht="17" customHeight="1" spans="1:14">
      <c r="A164" s="16">
        <v>159</v>
      </c>
      <c r="B164" s="17" t="s">
        <v>590</v>
      </c>
      <c r="C164" s="18" t="s">
        <v>591</v>
      </c>
      <c r="D164" s="19" t="s">
        <v>592</v>
      </c>
      <c r="E164" s="27">
        <v>1</v>
      </c>
      <c r="F164" s="27">
        <v>1</v>
      </c>
      <c r="G164" s="27">
        <v>214</v>
      </c>
      <c r="H164" s="27">
        <v>214</v>
      </c>
      <c r="I164" s="38"/>
      <c r="J164" s="39">
        <f t="shared" si="7"/>
        <v>1</v>
      </c>
      <c r="K164" s="40">
        <f t="shared" si="8"/>
        <v>214</v>
      </c>
      <c r="L164" s="40"/>
      <c r="M164" s="47">
        <f t="shared" si="9"/>
        <v>214</v>
      </c>
      <c r="N164" s="64"/>
    </row>
    <row r="165" s="1" customFormat="1" ht="17" customHeight="1" spans="1:14">
      <c r="A165" s="16">
        <v>160</v>
      </c>
      <c r="B165" s="17" t="s">
        <v>593</v>
      </c>
      <c r="C165" s="18" t="s">
        <v>594</v>
      </c>
      <c r="D165" s="19" t="s">
        <v>595</v>
      </c>
      <c r="E165" s="27">
        <v>1</v>
      </c>
      <c r="F165" s="27">
        <v>1</v>
      </c>
      <c r="G165" s="27">
        <v>214</v>
      </c>
      <c r="H165" s="27">
        <v>214</v>
      </c>
      <c r="I165" s="38"/>
      <c r="J165" s="39">
        <f t="shared" si="7"/>
        <v>1</v>
      </c>
      <c r="K165" s="40">
        <f t="shared" si="8"/>
        <v>214</v>
      </c>
      <c r="L165" s="40"/>
      <c r="M165" s="47">
        <f t="shared" si="9"/>
        <v>214</v>
      </c>
      <c r="N165" s="64"/>
    </row>
    <row r="166" s="1" customFormat="1" ht="17" customHeight="1" spans="1:14">
      <c r="A166" s="16">
        <v>161</v>
      </c>
      <c r="B166" s="17" t="s">
        <v>596</v>
      </c>
      <c r="C166" s="18" t="s">
        <v>597</v>
      </c>
      <c r="D166" s="19" t="s">
        <v>598</v>
      </c>
      <c r="E166" s="27">
        <v>2</v>
      </c>
      <c r="F166" s="27">
        <v>2</v>
      </c>
      <c r="G166" s="27">
        <v>214</v>
      </c>
      <c r="H166" s="27">
        <v>428</v>
      </c>
      <c r="I166" s="38"/>
      <c r="J166" s="39">
        <f t="shared" si="7"/>
        <v>2</v>
      </c>
      <c r="K166" s="40">
        <f t="shared" si="8"/>
        <v>428</v>
      </c>
      <c r="L166" s="40"/>
      <c r="M166" s="47">
        <f t="shared" si="9"/>
        <v>428</v>
      </c>
      <c r="N166" s="64"/>
    </row>
    <row r="167" s="1" customFormat="1" ht="17" customHeight="1" spans="1:14">
      <c r="A167" s="16">
        <v>162</v>
      </c>
      <c r="B167" s="17" t="s">
        <v>599</v>
      </c>
      <c r="C167" s="18" t="s">
        <v>600</v>
      </c>
      <c r="D167" s="19" t="s">
        <v>601</v>
      </c>
      <c r="E167" s="27">
        <v>62</v>
      </c>
      <c r="F167" s="27">
        <v>60.0016</v>
      </c>
      <c r="G167" s="27">
        <v>214</v>
      </c>
      <c r="H167" s="27">
        <v>12840</v>
      </c>
      <c r="I167" s="38"/>
      <c r="J167" s="39">
        <f t="shared" si="7"/>
        <v>60.0016</v>
      </c>
      <c r="K167" s="40">
        <f t="shared" si="8"/>
        <v>12840</v>
      </c>
      <c r="L167" s="40"/>
      <c r="M167" s="47">
        <f t="shared" si="9"/>
        <v>12840</v>
      </c>
      <c r="N167" s="64"/>
    </row>
    <row r="168" s="1" customFormat="1" ht="17" customHeight="1" spans="1:14">
      <c r="A168" s="16">
        <v>163</v>
      </c>
      <c r="B168" s="17" t="s">
        <v>602</v>
      </c>
      <c r="C168" s="18" t="s">
        <v>603</v>
      </c>
      <c r="D168" s="19" t="s">
        <v>604</v>
      </c>
      <c r="E168" s="27">
        <v>2</v>
      </c>
      <c r="F168" s="27">
        <v>2</v>
      </c>
      <c r="G168" s="27">
        <v>214</v>
      </c>
      <c r="H168" s="27">
        <v>428</v>
      </c>
      <c r="I168" s="38"/>
      <c r="J168" s="39">
        <f t="shared" si="7"/>
        <v>2</v>
      </c>
      <c r="K168" s="40">
        <f t="shared" si="8"/>
        <v>428</v>
      </c>
      <c r="L168" s="40"/>
      <c r="M168" s="47">
        <f t="shared" si="9"/>
        <v>428</v>
      </c>
      <c r="N168" s="64"/>
    </row>
    <row r="169" s="1" customFormat="1" ht="17" customHeight="1" spans="1:14">
      <c r="A169" s="16">
        <v>164</v>
      </c>
      <c r="B169" s="17" t="s">
        <v>605</v>
      </c>
      <c r="C169" s="18" t="s">
        <v>606</v>
      </c>
      <c r="D169" s="19" t="s">
        <v>607</v>
      </c>
      <c r="E169" s="27">
        <v>2</v>
      </c>
      <c r="F169" s="27">
        <v>2</v>
      </c>
      <c r="G169" s="27">
        <v>214</v>
      </c>
      <c r="H169" s="27">
        <v>428</v>
      </c>
      <c r="I169" s="38"/>
      <c r="J169" s="39">
        <f t="shared" si="7"/>
        <v>2</v>
      </c>
      <c r="K169" s="40">
        <f t="shared" si="8"/>
        <v>428</v>
      </c>
      <c r="L169" s="40"/>
      <c r="M169" s="47">
        <f t="shared" si="9"/>
        <v>428</v>
      </c>
      <c r="N169" s="64"/>
    </row>
    <row r="170" s="1" customFormat="1" ht="17" customHeight="1" spans="1:14">
      <c r="A170" s="16">
        <v>165</v>
      </c>
      <c r="B170" s="17" t="s">
        <v>608</v>
      </c>
      <c r="C170" s="18" t="s">
        <v>609</v>
      </c>
      <c r="D170" s="19" t="s">
        <v>610</v>
      </c>
      <c r="E170" s="27">
        <v>4</v>
      </c>
      <c r="F170" s="27">
        <v>4</v>
      </c>
      <c r="G170" s="27">
        <v>214</v>
      </c>
      <c r="H170" s="27">
        <v>856</v>
      </c>
      <c r="I170" s="38"/>
      <c r="J170" s="39">
        <f t="shared" si="7"/>
        <v>4</v>
      </c>
      <c r="K170" s="40">
        <f t="shared" si="8"/>
        <v>856</v>
      </c>
      <c r="L170" s="40"/>
      <c r="M170" s="47">
        <f t="shared" si="9"/>
        <v>856</v>
      </c>
      <c r="N170" s="64"/>
    </row>
    <row r="171" s="1" customFormat="1" ht="17" customHeight="1" spans="1:14">
      <c r="A171" s="16">
        <v>166</v>
      </c>
      <c r="B171" s="17" t="s">
        <v>611</v>
      </c>
      <c r="C171" s="18" t="s">
        <v>612</v>
      </c>
      <c r="D171" s="19" t="s">
        <v>613</v>
      </c>
      <c r="E171" s="27">
        <v>5</v>
      </c>
      <c r="F171" s="27">
        <v>5</v>
      </c>
      <c r="G171" s="27">
        <v>214</v>
      </c>
      <c r="H171" s="27">
        <v>1070</v>
      </c>
      <c r="I171" s="38"/>
      <c r="J171" s="39">
        <f t="shared" si="7"/>
        <v>5</v>
      </c>
      <c r="K171" s="40">
        <f t="shared" si="8"/>
        <v>1070</v>
      </c>
      <c r="L171" s="40"/>
      <c r="M171" s="47">
        <f t="shared" si="9"/>
        <v>1070</v>
      </c>
      <c r="N171" s="64"/>
    </row>
    <row r="172" s="1" customFormat="1" ht="17" customHeight="1" spans="1:14">
      <c r="A172" s="16">
        <v>167</v>
      </c>
      <c r="B172" s="17" t="s">
        <v>614</v>
      </c>
      <c r="C172" s="18" t="s">
        <v>615</v>
      </c>
      <c r="D172" s="19" t="s">
        <v>616</v>
      </c>
      <c r="E172" s="27">
        <v>29</v>
      </c>
      <c r="F172" s="27">
        <v>29</v>
      </c>
      <c r="G172" s="27">
        <v>214</v>
      </c>
      <c r="H172" s="27">
        <v>6206</v>
      </c>
      <c r="I172" s="38"/>
      <c r="J172" s="39">
        <f t="shared" si="7"/>
        <v>29</v>
      </c>
      <c r="K172" s="40">
        <f t="shared" si="8"/>
        <v>6206</v>
      </c>
      <c r="L172" s="40"/>
      <c r="M172" s="47">
        <f t="shared" si="9"/>
        <v>6206</v>
      </c>
      <c r="N172" s="64"/>
    </row>
    <row r="173" s="1" customFormat="1" ht="17" customHeight="1" spans="1:14">
      <c r="A173" s="16">
        <v>168</v>
      </c>
      <c r="B173" s="17" t="s">
        <v>617</v>
      </c>
      <c r="C173" s="18" t="s">
        <v>618</v>
      </c>
      <c r="D173" s="19" t="s">
        <v>619</v>
      </c>
      <c r="E173" s="27">
        <v>55</v>
      </c>
      <c r="F173" s="27">
        <v>55</v>
      </c>
      <c r="G173" s="27">
        <v>214</v>
      </c>
      <c r="H173" s="27">
        <v>11770</v>
      </c>
      <c r="I173" s="38"/>
      <c r="J173" s="39">
        <f t="shared" si="7"/>
        <v>55</v>
      </c>
      <c r="K173" s="40">
        <f t="shared" si="8"/>
        <v>11770</v>
      </c>
      <c r="L173" s="40"/>
      <c r="M173" s="47">
        <f t="shared" si="9"/>
        <v>11770</v>
      </c>
      <c r="N173" s="64"/>
    </row>
    <row r="174" s="1" customFormat="1" ht="17" customHeight="1" spans="1:14">
      <c r="A174" s="16">
        <v>169</v>
      </c>
      <c r="B174" s="17" t="s">
        <v>620</v>
      </c>
      <c r="C174" s="18" t="s">
        <v>621</v>
      </c>
      <c r="D174" s="19" t="s">
        <v>622</v>
      </c>
      <c r="E174" s="27">
        <v>9</v>
      </c>
      <c r="F174" s="27">
        <v>9</v>
      </c>
      <c r="G174" s="27">
        <v>214</v>
      </c>
      <c r="H174" s="27">
        <v>1926</v>
      </c>
      <c r="I174" s="38"/>
      <c r="J174" s="39">
        <f t="shared" si="7"/>
        <v>9</v>
      </c>
      <c r="K174" s="40">
        <f t="shared" si="8"/>
        <v>1926</v>
      </c>
      <c r="L174" s="40"/>
      <c r="M174" s="47">
        <f t="shared" si="9"/>
        <v>1926</v>
      </c>
      <c r="N174" s="64"/>
    </row>
    <row r="175" s="1" customFormat="1" ht="17" customHeight="1" spans="1:14">
      <c r="A175" s="16">
        <v>170</v>
      </c>
      <c r="B175" s="17" t="s">
        <v>623</v>
      </c>
      <c r="C175" s="18" t="s">
        <v>624</v>
      </c>
      <c r="D175" s="19" t="s">
        <v>625</v>
      </c>
      <c r="E175" s="27">
        <v>4</v>
      </c>
      <c r="F175" s="27">
        <v>4</v>
      </c>
      <c r="G175" s="27">
        <v>214</v>
      </c>
      <c r="H175" s="27">
        <v>856</v>
      </c>
      <c r="I175" s="38"/>
      <c r="J175" s="39">
        <f t="shared" si="7"/>
        <v>4</v>
      </c>
      <c r="K175" s="40">
        <f t="shared" si="8"/>
        <v>856</v>
      </c>
      <c r="L175" s="40"/>
      <c r="M175" s="47">
        <f t="shared" si="9"/>
        <v>856</v>
      </c>
      <c r="N175" s="64"/>
    </row>
    <row r="176" s="1" customFormat="1" ht="17" customHeight="1" spans="1:14">
      <c r="A176" s="16">
        <v>171</v>
      </c>
      <c r="B176" s="17" t="s">
        <v>626</v>
      </c>
      <c r="C176" s="18" t="s">
        <v>627</v>
      </c>
      <c r="D176" s="19" t="s">
        <v>628</v>
      </c>
      <c r="E176" s="27">
        <v>23</v>
      </c>
      <c r="F176" s="27">
        <v>19.3974</v>
      </c>
      <c r="G176" s="27">
        <v>214</v>
      </c>
      <c r="H176" s="27">
        <v>4151</v>
      </c>
      <c r="I176" s="38"/>
      <c r="J176" s="39">
        <f t="shared" si="7"/>
        <v>19.3974</v>
      </c>
      <c r="K176" s="40">
        <f t="shared" si="8"/>
        <v>4151</v>
      </c>
      <c r="L176" s="40"/>
      <c r="M176" s="47">
        <f t="shared" si="9"/>
        <v>4151</v>
      </c>
      <c r="N176" s="64"/>
    </row>
    <row r="177" s="1" customFormat="1" ht="17" customHeight="1" spans="1:14">
      <c r="A177" s="16">
        <v>172</v>
      </c>
      <c r="B177" s="17" t="s">
        <v>629</v>
      </c>
      <c r="C177" s="18" t="s">
        <v>630</v>
      </c>
      <c r="D177" s="19" t="s">
        <v>631</v>
      </c>
      <c r="E177" s="27">
        <v>4</v>
      </c>
      <c r="F177" s="27">
        <v>4</v>
      </c>
      <c r="G177" s="27">
        <v>214</v>
      </c>
      <c r="H177" s="27">
        <v>856</v>
      </c>
      <c r="I177" s="38"/>
      <c r="J177" s="39">
        <f t="shared" si="7"/>
        <v>4</v>
      </c>
      <c r="K177" s="40">
        <f t="shared" si="8"/>
        <v>856</v>
      </c>
      <c r="L177" s="40"/>
      <c r="M177" s="47">
        <f t="shared" si="9"/>
        <v>856</v>
      </c>
      <c r="N177" s="64"/>
    </row>
    <row r="178" s="1" customFormat="1" ht="17" customHeight="1" spans="1:14">
      <c r="A178" s="16">
        <v>173</v>
      </c>
      <c r="B178" s="17" t="s">
        <v>632</v>
      </c>
      <c r="C178" s="18" t="s">
        <v>633</v>
      </c>
      <c r="D178" s="19" t="s">
        <v>634</v>
      </c>
      <c r="E178" s="27">
        <v>9</v>
      </c>
      <c r="F178" s="27">
        <v>5.0698</v>
      </c>
      <c r="G178" s="27">
        <v>214</v>
      </c>
      <c r="H178" s="27">
        <v>1084</v>
      </c>
      <c r="I178" s="38"/>
      <c r="J178" s="39">
        <f t="shared" si="7"/>
        <v>5.0698</v>
      </c>
      <c r="K178" s="40">
        <f t="shared" si="8"/>
        <v>1084</v>
      </c>
      <c r="L178" s="40"/>
      <c r="M178" s="47">
        <f t="shared" si="9"/>
        <v>1084</v>
      </c>
      <c r="N178" s="64"/>
    </row>
    <row r="179" s="1" customFormat="1" ht="17" customHeight="1" spans="1:14">
      <c r="A179" s="16">
        <v>174</v>
      </c>
      <c r="B179" s="17" t="s">
        <v>635</v>
      </c>
      <c r="C179" s="18" t="s">
        <v>636</v>
      </c>
      <c r="D179" s="19" t="s">
        <v>637</v>
      </c>
      <c r="E179" s="27">
        <v>2</v>
      </c>
      <c r="F179" s="27">
        <v>2</v>
      </c>
      <c r="G179" s="27">
        <v>214</v>
      </c>
      <c r="H179" s="27">
        <v>428</v>
      </c>
      <c r="I179" s="38"/>
      <c r="J179" s="39">
        <f t="shared" si="7"/>
        <v>2</v>
      </c>
      <c r="K179" s="40">
        <f t="shared" si="8"/>
        <v>428</v>
      </c>
      <c r="L179" s="40"/>
      <c r="M179" s="47">
        <f t="shared" si="9"/>
        <v>428</v>
      </c>
      <c r="N179" s="64"/>
    </row>
    <row r="180" s="1" customFormat="1" ht="17" customHeight="1" spans="1:14">
      <c r="A180" s="16">
        <v>175</v>
      </c>
      <c r="B180" s="17" t="s">
        <v>638</v>
      </c>
      <c r="C180" s="18" t="s">
        <v>639</v>
      </c>
      <c r="D180" s="19" t="s">
        <v>640</v>
      </c>
      <c r="E180" s="27">
        <v>7</v>
      </c>
      <c r="F180" s="27">
        <v>7</v>
      </c>
      <c r="G180" s="27">
        <v>214</v>
      </c>
      <c r="H180" s="27">
        <v>1498</v>
      </c>
      <c r="I180" s="38"/>
      <c r="J180" s="39">
        <f t="shared" si="7"/>
        <v>7</v>
      </c>
      <c r="K180" s="40">
        <f t="shared" si="8"/>
        <v>1498</v>
      </c>
      <c r="L180" s="40"/>
      <c r="M180" s="47">
        <f t="shared" si="9"/>
        <v>1498</v>
      </c>
      <c r="N180" s="64"/>
    </row>
    <row r="181" s="1" customFormat="1" ht="17" customHeight="1" spans="1:14">
      <c r="A181" s="16">
        <v>176</v>
      </c>
      <c r="B181" s="17" t="s">
        <v>641</v>
      </c>
      <c r="C181" s="18" t="s">
        <v>642</v>
      </c>
      <c r="D181" s="19" t="s">
        <v>643</v>
      </c>
      <c r="E181" s="27">
        <v>42</v>
      </c>
      <c r="F181" s="27">
        <v>42</v>
      </c>
      <c r="G181" s="27">
        <v>214</v>
      </c>
      <c r="H181" s="27">
        <v>8988</v>
      </c>
      <c r="I181" s="38"/>
      <c r="J181" s="39">
        <f t="shared" si="7"/>
        <v>42</v>
      </c>
      <c r="K181" s="40">
        <f t="shared" si="8"/>
        <v>8988</v>
      </c>
      <c r="L181" s="40"/>
      <c r="M181" s="47">
        <f t="shared" si="9"/>
        <v>8988</v>
      </c>
      <c r="N181" s="64"/>
    </row>
    <row r="182" s="1" customFormat="1" ht="17" customHeight="1" spans="1:14">
      <c r="A182" s="16">
        <v>177</v>
      </c>
      <c r="B182" s="17" t="s">
        <v>644</v>
      </c>
      <c r="C182" s="18" t="s">
        <v>645</v>
      </c>
      <c r="D182" s="19" t="s">
        <v>646</v>
      </c>
      <c r="E182" s="27">
        <v>16</v>
      </c>
      <c r="F182" s="27">
        <v>16</v>
      </c>
      <c r="G182" s="27">
        <v>214</v>
      </c>
      <c r="H182" s="27">
        <v>3424</v>
      </c>
      <c r="I182" s="38"/>
      <c r="J182" s="39">
        <f t="shared" si="7"/>
        <v>16</v>
      </c>
      <c r="K182" s="40">
        <f t="shared" si="8"/>
        <v>3424</v>
      </c>
      <c r="L182" s="40"/>
      <c r="M182" s="47">
        <f t="shared" si="9"/>
        <v>3424</v>
      </c>
      <c r="N182" s="64"/>
    </row>
    <row r="183" s="1" customFormat="1" ht="17" customHeight="1" spans="1:14">
      <c r="A183" s="16">
        <v>178</v>
      </c>
      <c r="B183" s="17" t="s">
        <v>647</v>
      </c>
      <c r="C183" s="18" t="s">
        <v>648</v>
      </c>
      <c r="D183" s="19" t="s">
        <v>649</v>
      </c>
      <c r="E183" s="27">
        <v>48</v>
      </c>
      <c r="F183" s="27">
        <v>47.7589</v>
      </c>
      <c r="G183" s="27">
        <v>214</v>
      </c>
      <c r="H183" s="27">
        <v>10220</v>
      </c>
      <c r="I183" s="38"/>
      <c r="J183" s="39">
        <f t="shared" si="7"/>
        <v>47.7589</v>
      </c>
      <c r="K183" s="40">
        <f t="shared" si="8"/>
        <v>10220</v>
      </c>
      <c r="L183" s="40"/>
      <c r="M183" s="47">
        <f t="shared" si="9"/>
        <v>10220</v>
      </c>
      <c r="N183" s="64"/>
    </row>
    <row r="184" s="1" customFormat="1" ht="17" customHeight="1" spans="1:14">
      <c r="A184" s="16">
        <v>179</v>
      </c>
      <c r="B184" s="17" t="s">
        <v>650</v>
      </c>
      <c r="C184" s="18" t="s">
        <v>651</v>
      </c>
      <c r="D184" s="19" t="s">
        <v>652</v>
      </c>
      <c r="E184" s="27">
        <v>6</v>
      </c>
      <c r="F184" s="27">
        <v>6</v>
      </c>
      <c r="G184" s="27">
        <v>214</v>
      </c>
      <c r="H184" s="27">
        <v>1284</v>
      </c>
      <c r="I184" s="38"/>
      <c r="J184" s="39">
        <f t="shared" si="7"/>
        <v>6</v>
      </c>
      <c r="K184" s="40">
        <f t="shared" si="8"/>
        <v>1284</v>
      </c>
      <c r="L184" s="40"/>
      <c r="M184" s="47">
        <f t="shared" si="9"/>
        <v>1284</v>
      </c>
      <c r="N184" s="64"/>
    </row>
    <row r="185" s="1" customFormat="1" ht="17" customHeight="1" spans="1:14">
      <c r="A185" s="16">
        <v>180</v>
      </c>
      <c r="B185" s="17" t="s">
        <v>653</v>
      </c>
      <c r="C185" s="18" t="s">
        <v>654</v>
      </c>
      <c r="D185" s="19" t="s">
        <v>655</v>
      </c>
      <c r="E185" s="27">
        <v>8</v>
      </c>
      <c r="F185" s="27">
        <v>7.5631</v>
      </c>
      <c r="G185" s="27">
        <v>214</v>
      </c>
      <c r="H185" s="27">
        <v>1618</v>
      </c>
      <c r="I185" s="38"/>
      <c r="J185" s="39">
        <f t="shared" si="7"/>
        <v>7.5631</v>
      </c>
      <c r="K185" s="40">
        <f t="shared" si="8"/>
        <v>1618</v>
      </c>
      <c r="L185" s="40"/>
      <c r="M185" s="47">
        <f t="shared" si="9"/>
        <v>1618</v>
      </c>
      <c r="N185" s="64"/>
    </row>
    <row r="186" s="1" customFormat="1" ht="17" customHeight="1" spans="1:14">
      <c r="A186" s="16">
        <v>181</v>
      </c>
      <c r="B186" s="17" t="s">
        <v>656</v>
      </c>
      <c r="C186" s="18" t="s">
        <v>657</v>
      </c>
      <c r="D186" s="19" t="s">
        <v>658</v>
      </c>
      <c r="E186" s="27">
        <v>12</v>
      </c>
      <c r="F186" s="27">
        <v>12</v>
      </c>
      <c r="G186" s="27">
        <v>214</v>
      </c>
      <c r="H186" s="27">
        <v>2568</v>
      </c>
      <c r="I186" s="38"/>
      <c r="J186" s="39">
        <f t="shared" si="7"/>
        <v>12</v>
      </c>
      <c r="K186" s="40">
        <f t="shared" si="8"/>
        <v>2568</v>
      </c>
      <c r="L186" s="40"/>
      <c r="M186" s="47">
        <f t="shared" si="9"/>
        <v>2568</v>
      </c>
      <c r="N186" s="64"/>
    </row>
    <row r="187" s="1" customFormat="1" ht="17" customHeight="1" spans="1:14">
      <c r="A187" s="16">
        <v>182</v>
      </c>
      <c r="B187" s="17" t="s">
        <v>659</v>
      </c>
      <c r="C187" s="18" t="s">
        <v>660</v>
      </c>
      <c r="D187" s="19" t="s">
        <v>661</v>
      </c>
      <c r="E187" s="27">
        <v>50</v>
      </c>
      <c r="F187" s="27">
        <v>50</v>
      </c>
      <c r="G187" s="27">
        <v>214</v>
      </c>
      <c r="H187" s="27">
        <v>10700</v>
      </c>
      <c r="I187" s="38"/>
      <c r="J187" s="39">
        <f t="shared" si="7"/>
        <v>50</v>
      </c>
      <c r="K187" s="40">
        <f t="shared" si="8"/>
        <v>10700</v>
      </c>
      <c r="L187" s="40"/>
      <c r="M187" s="47">
        <f t="shared" si="9"/>
        <v>10700</v>
      </c>
      <c r="N187" s="64"/>
    </row>
    <row r="188" s="1" customFormat="1" ht="17" customHeight="1" spans="1:14">
      <c r="A188" s="16">
        <v>183</v>
      </c>
      <c r="B188" s="17" t="s">
        <v>662</v>
      </c>
      <c r="C188" s="18" t="s">
        <v>663</v>
      </c>
      <c r="D188" s="19" t="s">
        <v>664</v>
      </c>
      <c r="E188" s="27">
        <v>14</v>
      </c>
      <c r="F188" s="27">
        <v>14</v>
      </c>
      <c r="G188" s="27">
        <v>214</v>
      </c>
      <c r="H188" s="27">
        <v>2996</v>
      </c>
      <c r="I188" s="38"/>
      <c r="J188" s="39">
        <f t="shared" si="7"/>
        <v>14</v>
      </c>
      <c r="K188" s="40">
        <f t="shared" si="8"/>
        <v>2996</v>
      </c>
      <c r="L188" s="40"/>
      <c r="M188" s="47">
        <f t="shared" si="9"/>
        <v>2996</v>
      </c>
      <c r="N188" s="64"/>
    </row>
    <row r="189" s="1" customFormat="1" ht="17" customHeight="1" spans="1:14">
      <c r="A189" s="16">
        <v>184</v>
      </c>
      <c r="B189" s="17" t="s">
        <v>665</v>
      </c>
      <c r="C189" s="18" t="s">
        <v>666</v>
      </c>
      <c r="D189" s="19" t="s">
        <v>667</v>
      </c>
      <c r="E189" s="27">
        <v>2</v>
      </c>
      <c r="F189" s="27">
        <v>2</v>
      </c>
      <c r="G189" s="27">
        <v>214</v>
      </c>
      <c r="H189" s="27">
        <v>428</v>
      </c>
      <c r="I189" s="38"/>
      <c r="J189" s="39">
        <f t="shared" si="7"/>
        <v>2</v>
      </c>
      <c r="K189" s="40">
        <f t="shared" si="8"/>
        <v>428</v>
      </c>
      <c r="L189" s="40"/>
      <c r="M189" s="47">
        <f t="shared" si="9"/>
        <v>428</v>
      </c>
      <c r="N189" s="64"/>
    </row>
    <row r="190" s="1" customFormat="1" ht="17" customHeight="1" spans="1:14">
      <c r="A190" s="16">
        <v>185</v>
      </c>
      <c r="B190" s="17" t="s">
        <v>668</v>
      </c>
      <c r="C190" s="18" t="s">
        <v>669</v>
      </c>
      <c r="D190" s="19" t="s">
        <v>670</v>
      </c>
      <c r="E190" s="27">
        <v>10</v>
      </c>
      <c r="F190" s="27">
        <v>7.6594</v>
      </c>
      <c r="G190" s="27">
        <v>214</v>
      </c>
      <c r="H190" s="27">
        <v>1639</v>
      </c>
      <c r="I190" s="38"/>
      <c r="J190" s="39">
        <f t="shared" si="7"/>
        <v>7.6594</v>
      </c>
      <c r="K190" s="40">
        <f t="shared" si="8"/>
        <v>1639</v>
      </c>
      <c r="L190" s="40"/>
      <c r="M190" s="47">
        <f t="shared" si="9"/>
        <v>1639</v>
      </c>
      <c r="N190" s="64"/>
    </row>
    <row r="191" s="1" customFormat="1" ht="17" customHeight="1" spans="1:14">
      <c r="A191" s="16">
        <v>186</v>
      </c>
      <c r="B191" s="17" t="s">
        <v>671</v>
      </c>
      <c r="C191" s="18" t="s">
        <v>672</v>
      </c>
      <c r="D191" s="19" t="s">
        <v>673</v>
      </c>
      <c r="E191" s="27">
        <v>10</v>
      </c>
      <c r="F191" s="27">
        <v>10</v>
      </c>
      <c r="G191" s="27">
        <v>214</v>
      </c>
      <c r="H191" s="27">
        <v>2140</v>
      </c>
      <c r="I191" s="38"/>
      <c r="J191" s="39">
        <f t="shared" si="7"/>
        <v>10</v>
      </c>
      <c r="K191" s="40">
        <f t="shared" si="8"/>
        <v>2140</v>
      </c>
      <c r="L191" s="40"/>
      <c r="M191" s="47">
        <f t="shared" si="9"/>
        <v>2140</v>
      </c>
      <c r="N191" s="64"/>
    </row>
    <row r="192" s="1" customFormat="1" ht="17" customHeight="1" spans="1:14">
      <c r="A192" s="16">
        <v>187</v>
      </c>
      <c r="B192" s="17" t="s">
        <v>674</v>
      </c>
      <c r="C192" s="18" t="s">
        <v>675</v>
      </c>
      <c r="D192" s="19" t="s">
        <v>676</v>
      </c>
      <c r="E192" s="27">
        <v>224</v>
      </c>
      <c r="F192" s="27">
        <v>224</v>
      </c>
      <c r="G192" s="27">
        <v>214</v>
      </c>
      <c r="H192" s="27">
        <v>47936</v>
      </c>
      <c r="I192" s="38"/>
      <c r="J192" s="39">
        <f t="shared" si="7"/>
        <v>224</v>
      </c>
      <c r="K192" s="40">
        <f t="shared" si="8"/>
        <v>47936</v>
      </c>
      <c r="L192" s="40"/>
      <c r="M192" s="47">
        <f t="shared" si="9"/>
        <v>47936</v>
      </c>
      <c r="N192" s="64"/>
    </row>
    <row r="193" s="1" customFormat="1" ht="17" customHeight="1" spans="1:14">
      <c r="A193" s="16">
        <v>188</v>
      </c>
      <c r="B193" s="17" t="s">
        <v>677</v>
      </c>
      <c r="C193" s="18" t="s">
        <v>678</v>
      </c>
      <c r="D193" s="19" t="s">
        <v>679</v>
      </c>
      <c r="E193" s="27">
        <v>3</v>
      </c>
      <c r="F193" s="27">
        <v>3</v>
      </c>
      <c r="G193" s="27">
        <v>214</v>
      </c>
      <c r="H193" s="27">
        <v>642</v>
      </c>
      <c r="I193" s="38"/>
      <c r="J193" s="39">
        <f t="shared" si="7"/>
        <v>3</v>
      </c>
      <c r="K193" s="40">
        <f t="shared" si="8"/>
        <v>642</v>
      </c>
      <c r="L193" s="40"/>
      <c r="M193" s="47">
        <f t="shared" si="9"/>
        <v>642</v>
      </c>
      <c r="N193" s="64"/>
    </row>
    <row r="194" s="1" customFormat="1" ht="17" customHeight="1" spans="1:14">
      <c r="A194" s="16">
        <v>189</v>
      </c>
      <c r="B194" s="17" t="s">
        <v>680</v>
      </c>
      <c r="C194" s="18" t="s">
        <v>681</v>
      </c>
      <c r="D194" s="19" t="s">
        <v>682</v>
      </c>
      <c r="E194" s="27">
        <v>8</v>
      </c>
      <c r="F194" s="27">
        <v>7.6849</v>
      </c>
      <c r="G194" s="27">
        <v>214</v>
      </c>
      <c r="H194" s="27">
        <v>1644</v>
      </c>
      <c r="I194" s="38"/>
      <c r="J194" s="39">
        <f t="shared" si="7"/>
        <v>7.6849</v>
      </c>
      <c r="K194" s="40">
        <f t="shared" si="8"/>
        <v>1644</v>
      </c>
      <c r="L194" s="40"/>
      <c r="M194" s="47">
        <f t="shared" si="9"/>
        <v>1644</v>
      </c>
      <c r="N194" s="64"/>
    </row>
    <row r="195" s="1" customFormat="1" ht="17" customHeight="1" spans="1:14">
      <c r="A195" s="16">
        <v>190</v>
      </c>
      <c r="B195" s="17" t="s">
        <v>683</v>
      </c>
      <c r="C195" s="18" t="s">
        <v>684</v>
      </c>
      <c r="D195" s="19" t="s">
        <v>685</v>
      </c>
      <c r="E195" s="27">
        <v>30</v>
      </c>
      <c r="F195" s="27">
        <v>30</v>
      </c>
      <c r="G195" s="27">
        <v>214</v>
      </c>
      <c r="H195" s="27">
        <v>6420</v>
      </c>
      <c r="I195" s="38"/>
      <c r="J195" s="39">
        <f t="shared" si="7"/>
        <v>30</v>
      </c>
      <c r="K195" s="40">
        <f t="shared" si="8"/>
        <v>6420</v>
      </c>
      <c r="L195" s="40"/>
      <c r="M195" s="47">
        <f t="shared" si="9"/>
        <v>6420</v>
      </c>
      <c r="N195" s="64"/>
    </row>
    <row r="196" s="1" customFormat="1" ht="17" customHeight="1" spans="1:14">
      <c r="A196" s="16">
        <v>191</v>
      </c>
      <c r="B196" s="17" t="s">
        <v>686</v>
      </c>
      <c r="C196" s="18" t="s">
        <v>687</v>
      </c>
      <c r="D196" s="19" t="s">
        <v>688</v>
      </c>
      <c r="E196" s="27">
        <v>6</v>
      </c>
      <c r="F196" s="27">
        <v>6</v>
      </c>
      <c r="G196" s="27">
        <v>214</v>
      </c>
      <c r="H196" s="27">
        <v>1284</v>
      </c>
      <c r="I196" s="38"/>
      <c r="J196" s="39">
        <f t="shared" si="7"/>
        <v>6</v>
      </c>
      <c r="K196" s="40">
        <f t="shared" si="8"/>
        <v>1284</v>
      </c>
      <c r="L196" s="40"/>
      <c r="M196" s="47">
        <f t="shared" si="9"/>
        <v>1284</v>
      </c>
      <c r="N196" s="64"/>
    </row>
    <row r="197" s="1" customFormat="1" ht="17" customHeight="1" spans="1:14">
      <c r="A197" s="16">
        <v>192</v>
      </c>
      <c r="B197" s="17" t="s">
        <v>689</v>
      </c>
      <c r="C197" s="18" t="s">
        <v>690</v>
      </c>
      <c r="D197" s="19" t="s">
        <v>691</v>
      </c>
      <c r="E197" s="27">
        <v>2</v>
      </c>
      <c r="F197" s="27">
        <v>1.8557</v>
      </c>
      <c r="G197" s="27">
        <v>214</v>
      </c>
      <c r="H197" s="27">
        <v>397</v>
      </c>
      <c r="I197" s="38"/>
      <c r="J197" s="39">
        <f t="shared" si="7"/>
        <v>1.8557</v>
      </c>
      <c r="K197" s="40">
        <f t="shared" si="8"/>
        <v>397</v>
      </c>
      <c r="L197" s="40"/>
      <c r="M197" s="47">
        <f t="shared" si="9"/>
        <v>397</v>
      </c>
      <c r="N197" s="64"/>
    </row>
    <row r="198" s="1" customFormat="1" ht="17" customHeight="1" spans="1:14">
      <c r="A198" s="16">
        <v>193</v>
      </c>
      <c r="B198" s="17" t="s">
        <v>692</v>
      </c>
      <c r="C198" s="18" t="s">
        <v>693</v>
      </c>
      <c r="D198" s="19" t="s">
        <v>694</v>
      </c>
      <c r="E198" s="27">
        <v>10</v>
      </c>
      <c r="F198" s="27">
        <v>10</v>
      </c>
      <c r="G198" s="27">
        <v>214</v>
      </c>
      <c r="H198" s="27">
        <v>2140</v>
      </c>
      <c r="I198" s="38"/>
      <c r="J198" s="39">
        <f t="shared" si="7"/>
        <v>10</v>
      </c>
      <c r="K198" s="40">
        <f t="shared" si="8"/>
        <v>2140</v>
      </c>
      <c r="L198" s="40"/>
      <c r="M198" s="47">
        <f t="shared" si="9"/>
        <v>2140</v>
      </c>
      <c r="N198" s="64"/>
    </row>
    <row r="199" s="1" customFormat="1" ht="17" customHeight="1" spans="1:14">
      <c r="A199" s="16">
        <v>194</v>
      </c>
      <c r="B199" s="17" t="s">
        <v>695</v>
      </c>
      <c r="C199" s="18" t="s">
        <v>696</v>
      </c>
      <c r="D199" s="19" t="s">
        <v>697</v>
      </c>
      <c r="E199" s="27">
        <v>2</v>
      </c>
      <c r="F199" s="27">
        <v>2</v>
      </c>
      <c r="G199" s="27">
        <v>214</v>
      </c>
      <c r="H199" s="27">
        <v>428</v>
      </c>
      <c r="I199" s="38"/>
      <c r="J199" s="39">
        <f t="shared" ref="J199:J262" si="10">F199-I199</f>
        <v>2</v>
      </c>
      <c r="K199" s="40">
        <f t="shared" ref="K199:K262" si="11">TRUNC(G199*J199)</f>
        <v>428</v>
      </c>
      <c r="L199" s="40"/>
      <c r="M199" s="47">
        <f t="shared" ref="M199:M262" si="12">K199</f>
        <v>428</v>
      </c>
      <c r="N199" s="64"/>
    </row>
    <row r="200" s="1" customFormat="1" ht="17" customHeight="1" spans="1:14">
      <c r="A200" s="16">
        <v>195</v>
      </c>
      <c r="B200" s="17" t="s">
        <v>698</v>
      </c>
      <c r="C200" s="18" t="s">
        <v>699</v>
      </c>
      <c r="D200" s="19" t="s">
        <v>700</v>
      </c>
      <c r="E200" s="27">
        <v>10</v>
      </c>
      <c r="F200" s="27">
        <v>5.1333</v>
      </c>
      <c r="G200" s="27">
        <v>214</v>
      </c>
      <c r="H200" s="27">
        <v>1098</v>
      </c>
      <c r="I200" s="38"/>
      <c r="J200" s="39">
        <f t="shared" si="10"/>
        <v>5.1333</v>
      </c>
      <c r="K200" s="40">
        <f t="shared" si="11"/>
        <v>1098</v>
      </c>
      <c r="L200" s="40"/>
      <c r="M200" s="47">
        <f t="shared" si="12"/>
        <v>1098</v>
      </c>
      <c r="N200" s="64"/>
    </row>
    <row r="201" s="1" customFormat="1" ht="17" customHeight="1" spans="1:14">
      <c r="A201" s="16">
        <v>196</v>
      </c>
      <c r="B201" s="17" t="s">
        <v>701</v>
      </c>
      <c r="C201" s="18" t="s">
        <v>702</v>
      </c>
      <c r="D201" s="19" t="s">
        <v>703</v>
      </c>
      <c r="E201" s="27">
        <v>13</v>
      </c>
      <c r="F201" s="27">
        <v>13</v>
      </c>
      <c r="G201" s="27">
        <v>214</v>
      </c>
      <c r="H201" s="27">
        <v>2782</v>
      </c>
      <c r="I201" s="38"/>
      <c r="J201" s="39">
        <f t="shared" si="10"/>
        <v>13</v>
      </c>
      <c r="K201" s="40">
        <f t="shared" si="11"/>
        <v>2782</v>
      </c>
      <c r="L201" s="40"/>
      <c r="M201" s="47">
        <f t="shared" si="12"/>
        <v>2782</v>
      </c>
      <c r="N201" s="64"/>
    </row>
    <row r="202" s="1" customFormat="1" ht="17" customHeight="1" spans="1:14">
      <c r="A202" s="16">
        <v>197</v>
      </c>
      <c r="B202" s="17" t="s">
        <v>704</v>
      </c>
      <c r="C202" s="18" t="s">
        <v>705</v>
      </c>
      <c r="D202" s="19" t="s">
        <v>706</v>
      </c>
      <c r="E202" s="27">
        <v>2</v>
      </c>
      <c r="F202" s="27">
        <v>2</v>
      </c>
      <c r="G202" s="27">
        <v>214</v>
      </c>
      <c r="H202" s="27">
        <v>428</v>
      </c>
      <c r="I202" s="38"/>
      <c r="J202" s="39">
        <f t="shared" si="10"/>
        <v>2</v>
      </c>
      <c r="K202" s="40">
        <f t="shared" si="11"/>
        <v>428</v>
      </c>
      <c r="L202" s="40"/>
      <c r="M202" s="47">
        <f t="shared" si="12"/>
        <v>428</v>
      </c>
      <c r="N202" s="64"/>
    </row>
    <row r="203" s="1" customFormat="1" ht="17" customHeight="1" spans="1:14">
      <c r="A203" s="16">
        <v>198</v>
      </c>
      <c r="B203" s="17" t="s">
        <v>707</v>
      </c>
      <c r="C203" s="18" t="s">
        <v>708</v>
      </c>
      <c r="D203" s="19" t="s">
        <v>709</v>
      </c>
      <c r="E203" s="27">
        <v>45</v>
      </c>
      <c r="F203" s="27">
        <v>45</v>
      </c>
      <c r="G203" s="27">
        <v>214</v>
      </c>
      <c r="H203" s="27">
        <v>9630</v>
      </c>
      <c r="I203" s="38"/>
      <c r="J203" s="39">
        <f t="shared" si="10"/>
        <v>45</v>
      </c>
      <c r="K203" s="40">
        <f t="shared" si="11"/>
        <v>9630</v>
      </c>
      <c r="L203" s="40"/>
      <c r="M203" s="47">
        <f t="shared" si="12"/>
        <v>9630</v>
      </c>
      <c r="N203" s="64"/>
    </row>
    <row r="204" s="1" customFormat="1" ht="17" customHeight="1" spans="1:14">
      <c r="A204" s="16">
        <v>199</v>
      </c>
      <c r="B204" s="17" t="s">
        <v>710</v>
      </c>
      <c r="C204" s="18" t="s">
        <v>711</v>
      </c>
      <c r="D204" s="19" t="s">
        <v>712</v>
      </c>
      <c r="E204" s="27">
        <v>2</v>
      </c>
      <c r="F204" s="27">
        <v>2</v>
      </c>
      <c r="G204" s="27">
        <v>214</v>
      </c>
      <c r="H204" s="27">
        <v>428</v>
      </c>
      <c r="I204" s="38"/>
      <c r="J204" s="39">
        <f t="shared" si="10"/>
        <v>2</v>
      </c>
      <c r="K204" s="40">
        <f t="shared" si="11"/>
        <v>428</v>
      </c>
      <c r="L204" s="40"/>
      <c r="M204" s="47">
        <f t="shared" si="12"/>
        <v>428</v>
      </c>
      <c r="N204" s="64"/>
    </row>
    <row r="205" s="1" customFormat="1" ht="17" customHeight="1" spans="1:14">
      <c r="A205" s="16">
        <v>200</v>
      </c>
      <c r="B205" s="17" t="s">
        <v>713</v>
      </c>
      <c r="C205" s="18" t="s">
        <v>714</v>
      </c>
      <c r="D205" s="19" t="s">
        <v>715</v>
      </c>
      <c r="E205" s="27">
        <v>1</v>
      </c>
      <c r="F205" s="27">
        <v>1</v>
      </c>
      <c r="G205" s="27">
        <v>214</v>
      </c>
      <c r="H205" s="27">
        <v>214</v>
      </c>
      <c r="I205" s="38"/>
      <c r="J205" s="39">
        <f t="shared" si="10"/>
        <v>1</v>
      </c>
      <c r="K205" s="40">
        <f t="shared" si="11"/>
        <v>214</v>
      </c>
      <c r="L205" s="40"/>
      <c r="M205" s="47">
        <f t="shared" si="12"/>
        <v>214</v>
      </c>
      <c r="N205" s="64"/>
    </row>
    <row r="206" s="1" customFormat="1" ht="17" customHeight="1" spans="1:14">
      <c r="A206" s="16">
        <v>201</v>
      </c>
      <c r="B206" s="17" t="s">
        <v>716</v>
      </c>
      <c r="C206" s="18" t="s">
        <v>717</v>
      </c>
      <c r="D206" s="19" t="s">
        <v>718</v>
      </c>
      <c r="E206" s="27">
        <v>15</v>
      </c>
      <c r="F206" s="27">
        <v>15</v>
      </c>
      <c r="G206" s="27">
        <v>214</v>
      </c>
      <c r="H206" s="27">
        <v>3210</v>
      </c>
      <c r="I206" s="38"/>
      <c r="J206" s="39">
        <f t="shared" si="10"/>
        <v>15</v>
      </c>
      <c r="K206" s="40">
        <f t="shared" si="11"/>
        <v>3210</v>
      </c>
      <c r="L206" s="40"/>
      <c r="M206" s="47">
        <f t="shared" si="12"/>
        <v>3210</v>
      </c>
      <c r="N206" s="64"/>
    </row>
    <row r="207" s="1" customFormat="1" ht="17" customHeight="1" spans="1:14">
      <c r="A207" s="16">
        <v>202</v>
      </c>
      <c r="B207" s="17" t="s">
        <v>719</v>
      </c>
      <c r="C207" s="18" t="s">
        <v>720</v>
      </c>
      <c r="D207" s="19" t="s">
        <v>721</v>
      </c>
      <c r="E207" s="27">
        <v>5</v>
      </c>
      <c r="F207" s="27">
        <v>5</v>
      </c>
      <c r="G207" s="27">
        <v>214</v>
      </c>
      <c r="H207" s="27">
        <v>1070</v>
      </c>
      <c r="I207" s="38"/>
      <c r="J207" s="39">
        <f t="shared" si="10"/>
        <v>5</v>
      </c>
      <c r="K207" s="40">
        <f t="shared" si="11"/>
        <v>1070</v>
      </c>
      <c r="L207" s="40"/>
      <c r="M207" s="47">
        <f t="shared" si="12"/>
        <v>1070</v>
      </c>
      <c r="N207" s="64"/>
    </row>
    <row r="208" s="1" customFormat="1" ht="17" customHeight="1" spans="1:14">
      <c r="A208" s="16">
        <v>203</v>
      </c>
      <c r="B208" s="17" t="s">
        <v>722</v>
      </c>
      <c r="C208" s="18" t="s">
        <v>723</v>
      </c>
      <c r="D208" s="19" t="s">
        <v>724</v>
      </c>
      <c r="E208" s="27">
        <v>2</v>
      </c>
      <c r="F208" s="27">
        <v>2</v>
      </c>
      <c r="G208" s="27">
        <v>214</v>
      </c>
      <c r="H208" s="27">
        <v>428</v>
      </c>
      <c r="I208" s="38"/>
      <c r="J208" s="39">
        <f t="shared" si="10"/>
        <v>2</v>
      </c>
      <c r="K208" s="40">
        <f t="shared" si="11"/>
        <v>428</v>
      </c>
      <c r="L208" s="40"/>
      <c r="M208" s="47">
        <f t="shared" si="12"/>
        <v>428</v>
      </c>
      <c r="N208" s="64"/>
    </row>
    <row r="209" s="1" customFormat="1" ht="17" customHeight="1" spans="1:14">
      <c r="A209" s="16">
        <v>204</v>
      </c>
      <c r="B209" s="17" t="s">
        <v>725</v>
      </c>
      <c r="C209" s="18" t="s">
        <v>726</v>
      </c>
      <c r="D209" s="19" t="s">
        <v>727</v>
      </c>
      <c r="E209" s="27">
        <v>1</v>
      </c>
      <c r="F209" s="27">
        <v>1</v>
      </c>
      <c r="G209" s="27">
        <v>214</v>
      </c>
      <c r="H209" s="27">
        <v>214</v>
      </c>
      <c r="I209" s="38"/>
      <c r="J209" s="39">
        <f t="shared" si="10"/>
        <v>1</v>
      </c>
      <c r="K209" s="40">
        <f t="shared" si="11"/>
        <v>214</v>
      </c>
      <c r="L209" s="40"/>
      <c r="M209" s="47">
        <f t="shared" si="12"/>
        <v>214</v>
      </c>
      <c r="N209" s="64"/>
    </row>
    <row r="210" s="1" customFormat="1" ht="17" customHeight="1" spans="1:14">
      <c r="A210" s="16">
        <v>205</v>
      </c>
      <c r="B210" s="17" t="s">
        <v>728</v>
      </c>
      <c r="C210" s="18" t="s">
        <v>729</v>
      </c>
      <c r="D210" s="19" t="s">
        <v>730</v>
      </c>
      <c r="E210" s="27">
        <v>3</v>
      </c>
      <c r="F210" s="27">
        <v>3</v>
      </c>
      <c r="G210" s="27">
        <v>214</v>
      </c>
      <c r="H210" s="27">
        <v>642</v>
      </c>
      <c r="I210" s="38"/>
      <c r="J210" s="39">
        <f t="shared" si="10"/>
        <v>3</v>
      </c>
      <c r="K210" s="40">
        <f t="shared" si="11"/>
        <v>642</v>
      </c>
      <c r="L210" s="40"/>
      <c r="M210" s="47">
        <f t="shared" si="12"/>
        <v>642</v>
      </c>
      <c r="N210" s="64"/>
    </row>
    <row r="211" s="1" customFormat="1" ht="17" customHeight="1" spans="1:14">
      <c r="A211" s="16">
        <v>206</v>
      </c>
      <c r="B211" s="17" t="s">
        <v>731</v>
      </c>
      <c r="C211" s="18" t="s">
        <v>732</v>
      </c>
      <c r="D211" s="19" t="s">
        <v>733</v>
      </c>
      <c r="E211" s="27">
        <v>10</v>
      </c>
      <c r="F211" s="27">
        <v>10</v>
      </c>
      <c r="G211" s="27">
        <v>214</v>
      </c>
      <c r="H211" s="27">
        <v>2140</v>
      </c>
      <c r="I211" s="38"/>
      <c r="J211" s="39">
        <f t="shared" si="10"/>
        <v>10</v>
      </c>
      <c r="K211" s="40">
        <f t="shared" si="11"/>
        <v>2140</v>
      </c>
      <c r="L211" s="40"/>
      <c r="M211" s="47">
        <f t="shared" si="12"/>
        <v>2140</v>
      </c>
      <c r="N211" s="64"/>
    </row>
    <row r="212" s="1" customFormat="1" ht="17" customHeight="1" spans="1:14">
      <c r="A212" s="16">
        <v>207</v>
      </c>
      <c r="B212" s="17" t="s">
        <v>734</v>
      </c>
      <c r="C212" s="18" t="s">
        <v>735</v>
      </c>
      <c r="D212" s="19" t="s">
        <v>736</v>
      </c>
      <c r="E212" s="27">
        <v>8</v>
      </c>
      <c r="F212" s="27">
        <v>8</v>
      </c>
      <c r="G212" s="27">
        <v>214</v>
      </c>
      <c r="H212" s="27">
        <v>1712</v>
      </c>
      <c r="I212" s="38"/>
      <c r="J212" s="39">
        <f t="shared" si="10"/>
        <v>8</v>
      </c>
      <c r="K212" s="40">
        <f t="shared" si="11"/>
        <v>1712</v>
      </c>
      <c r="L212" s="40"/>
      <c r="M212" s="47">
        <f t="shared" si="12"/>
        <v>1712</v>
      </c>
      <c r="N212" s="64"/>
    </row>
    <row r="213" s="1" customFormat="1" ht="17" customHeight="1" spans="1:14">
      <c r="A213" s="16">
        <v>208</v>
      </c>
      <c r="B213" s="17" t="s">
        <v>737</v>
      </c>
      <c r="C213" s="18" t="s">
        <v>738</v>
      </c>
      <c r="D213" s="19" t="s">
        <v>739</v>
      </c>
      <c r="E213" s="27">
        <v>35</v>
      </c>
      <c r="F213" s="27">
        <v>35</v>
      </c>
      <c r="G213" s="27">
        <v>214</v>
      </c>
      <c r="H213" s="27">
        <v>7490</v>
      </c>
      <c r="I213" s="38"/>
      <c r="J213" s="39">
        <f t="shared" si="10"/>
        <v>35</v>
      </c>
      <c r="K213" s="40">
        <f t="shared" si="11"/>
        <v>7490</v>
      </c>
      <c r="L213" s="40"/>
      <c r="M213" s="47">
        <f t="shared" si="12"/>
        <v>7490</v>
      </c>
      <c r="N213" s="64"/>
    </row>
    <row r="214" s="1" customFormat="1" ht="17" customHeight="1" spans="1:14">
      <c r="A214" s="16">
        <v>209</v>
      </c>
      <c r="B214" s="17" t="s">
        <v>740</v>
      </c>
      <c r="C214" s="18" t="s">
        <v>741</v>
      </c>
      <c r="D214" s="19" t="s">
        <v>742</v>
      </c>
      <c r="E214" s="27">
        <v>2</v>
      </c>
      <c r="F214" s="27">
        <v>2</v>
      </c>
      <c r="G214" s="27">
        <v>214</v>
      </c>
      <c r="H214" s="27">
        <v>428</v>
      </c>
      <c r="I214" s="38"/>
      <c r="J214" s="39">
        <f t="shared" si="10"/>
        <v>2</v>
      </c>
      <c r="K214" s="40">
        <f t="shared" si="11"/>
        <v>428</v>
      </c>
      <c r="L214" s="40"/>
      <c r="M214" s="47">
        <f t="shared" si="12"/>
        <v>428</v>
      </c>
      <c r="N214" s="64"/>
    </row>
    <row r="215" s="1" customFormat="1" ht="17" customHeight="1" spans="1:14">
      <c r="A215" s="16">
        <v>210</v>
      </c>
      <c r="B215" s="17" t="s">
        <v>743</v>
      </c>
      <c r="C215" s="18" t="s">
        <v>744</v>
      </c>
      <c r="D215" s="19" t="s">
        <v>745</v>
      </c>
      <c r="E215" s="27">
        <v>18</v>
      </c>
      <c r="F215" s="27">
        <v>17.5001</v>
      </c>
      <c r="G215" s="27">
        <v>214</v>
      </c>
      <c r="H215" s="27">
        <v>3745</v>
      </c>
      <c r="I215" s="38"/>
      <c r="J215" s="39">
        <f t="shared" si="10"/>
        <v>17.5001</v>
      </c>
      <c r="K215" s="40">
        <f t="shared" si="11"/>
        <v>3745</v>
      </c>
      <c r="L215" s="40"/>
      <c r="M215" s="47">
        <f t="shared" si="12"/>
        <v>3745</v>
      </c>
      <c r="N215" s="64"/>
    </row>
    <row r="216" s="1" customFormat="1" ht="17" customHeight="1" spans="1:14">
      <c r="A216" s="16">
        <v>211</v>
      </c>
      <c r="B216" s="17" t="s">
        <v>746</v>
      </c>
      <c r="C216" s="18" t="s">
        <v>747</v>
      </c>
      <c r="D216" s="19" t="s">
        <v>748</v>
      </c>
      <c r="E216" s="27">
        <v>8</v>
      </c>
      <c r="F216" s="27">
        <v>8</v>
      </c>
      <c r="G216" s="27">
        <v>214</v>
      </c>
      <c r="H216" s="27">
        <v>1712</v>
      </c>
      <c r="I216" s="38"/>
      <c r="J216" s="39">
        <f t="shared" si="10"/>
        <v>8</v>
      </c>
      <c r="K216" s="40">
        <f t="shared" si="11"/>
        <v>1712</v>
      </c>
      <c r="L216" s="40"/>
      <c r="M216" s="47">
        <f t="shared" si="12"/>
        <v>1712</v>
      </c>
      <c r="N216" s="64"/>
    </row>
    <row r="217" s="1" customFormat="1" ht="17" customHeight="1" spans="1:14">
      <c r="A217" s="16">
        <v>212</v>
      </c>
      <c r="B217" s="17" t="s">
        <v>749</v>
      </c>
      <c r="C217" s="18" t="s">
        <v>750</v>
      </c>
      <c r="D217" s="19" t="s">
        <v>751</v>
      </c>
      <c r="E217" s="27">
        <v>10</v>
      </c>
      <c r="F217" s="27">
        <v>9.2004</v>
      </c>
      <c r="G217" s="27">
        <v>214</v>
      </c>
      <c r="H217" s="27">
        <v>1968</v>
      </c>
      <c r="I217" s="38"/>
      <c r="J217" s="39">
        <f t="shared" si="10"/>
        <v>9.2004</v>
      </c>
      <c r="K217" s="40">
        <f t="shared" si="11"/>
        <v>1968</v>
      </c>
      <c r="L217" s="40"/>
      <c r="M217" s="47">
        <f t="shared" si="12"/>
        <v>1968</v>
      </c>
      <c r="N217" s="64"/>
    </row>
    <row r="218" s="1" customFormat="1" ht="17" customHeight="1" spans="1:14">
      <c r="A218" s="16">
        <v>213</v>
      </c>
      <c r="B218" s="17" t="s">
        <v>752</v>
      </c>
      <c r="C218" s="18" t="s">
        <v>753</v>
      </c>
      <c r="D218" s="19" t="s">
        <v>754</v>
      </c>
      <c r="E218" s="27">
        <v>25</v>
      </c>
      <c r="F218" s="27">
        <v>18.3332</v>
      </c>
      <c r="G218" s="27">
        <v>214</v>
      </c>
      <c r="H218" s="27">
        <v>3923</v>
      </c>
      <c r="I218" s="38"/>
      <c r="J218" s="39">
        <f t="shared" si="10"/>
        <v>18.3332</v>
      </c>
      <c r="K218" s="40">
        <f t="shared" si="11"/>
        <v>3923</v>
      </c>
      <c r="L218" s="40"/>
      <c r="M218" s="47">
        <f t="shared" si="12"/>
        <v>3923</v>
      </c>
      <c r="N218" s="64"/>
    </row>
    <row r="219" s="1" customFormat="1" ht="17" customHeight="1" spans="1:14">
      <c r="A219" s="16">
        <v>214</v>
      </c>
      <c r="B219" s="17" t="s">
        <v>755</v>
      </c>
      <c r="C219" s="18" t="s">
        <v>756</v>
      </c>
      <c r="D219" s="19" t="s">
        <v>757</v>
      </c>
      <c r="E219" s="27">
        <v>12</v>
      </c>
      <c r="F219" s="27">
        <v>8.2862</v>
      </c>
      <c r="G219" s="27">
        <v>214</v>
      </c>
      <c r="H219" s="27">
        <v>1773</v>
      </c>
      <c r="I219" s="38"/>
      <c r="J219" s="39">
        <f t="shared" si="10"/>
        <v>8.2862</v>
      </c>
      <c r="K219" s="40">
        <f t="shared" si="11"/>
        <v>1773</v>
      </c>
      <c r="L219" s="40"/>
      <c r="M219" s="47">
        <f t="shared" si="12"/>
        <v>1773</v>
      </c>
      <c r="N219" s="64"/>
    </row>
    <row r="220" s="1" customFormat="1" ht="17" customHeight="1" spans="1:14">
      <c r="A220" s="16">
        <v>215</v>
      </c>
      <c r="B220" s="17" t="s">
        <v>758</v>
      </c>
      <c r="C220" s="18" t="s">
        <v>759</v>
      </c>
      <c r="D220" s="19" t="s">
        <v>760</v>
      </c>
      <c r="E220" s="27">
        <v>9</v>
      </c>
      <c r="F220" s="27">
        <v>9</v>
      </c>
      <c r="G220" s="27">
        <v>214</v>
      </c>
      <c r="H220" s="27">
        <v>1926</v>
      </c>
      <c r="I220" s="38"/>
      <c r="J220" s="39">
        <f t="shared" si="10"/>
        <v>9</v>
      </c>
      <c r="K220" s="40">
        <f t="shared" si="11"/>
        <v>1926</v>
      </c>
      <c r="L220" s="40"/>
      <c r="M220" s="47">
        <f t="shared" si="12"/>
        <v>1926</v>
      </c>
      <c r="N220" s="64"/>
    </row>
    <row r="221" s="1" customFormat="1" ht="17" customHeight="1" spans="1:14">
      <c r="A221" s="16">
        <v>216</v>
      </c>
      <c r="B221" s="17" t="s">
        <v>761</v>
      </c>
      <c r="C221" s="18" t="s">
        <v>762</v>
      </c>
      <c r="D221" s="19" t="s">
        <v>763</v>
      </c>
      <c r="E221" s="27">
        <v>38</v>
      </c>
      <c r="F221" s="27">
        <v>38</v>
      </c>
      <c r="G221" s="27">
        <v>214</v>
      </c>
      <c r="H221" s="27">
        <v>8132</v>
      </c>
      <c r="I221" s="38"/>
      <c r="J221" s="39">
        <f t="shared" si="10"/>
        <v>38</v>
      </c>
      <c r="K221" s="40">
        <f t="shared" si="11"/>
        <v>8132</v>
      </c>
      <c r="L221" s="40"/>
      <c r="M221" s="47">
        <f t="shared" si="12"/>
        <v>8132</v>
      </c>
      <c r="N221" s="64"/>
    </row>
    <row r="222" s="1" customFormat="1" ht="17" customHeight="1" spans="1:14">
      <c r="A222" s="16">
        <v>217</v>
      </c>
      <c r="B222" s="17" t="s">
        <v>764</v>
      </c>
      <c r="C222" s="18" t="s">
        <v>765</v>
      </c>
      <c r="D222" s="19" t="s">
        <v>766</v>
      </c>
      <c r="E222" s="27">
        <v>1</v>
      </c>
      <c r="F222" s="27">
        <v>1</v>
      </c>
      <c r="G222" s="27">
        <v>214</v>
      </c>
      <c r="H222" s="27">
        <v>214</v>
      </c>
      <c r="I222" s="38"/>
      <c r="J222" s="39">
        <f t="shared" si="10"/>
        <v>1</v>
      </c>
      <c r="K222" s="40">
        <f t="shared" si="11"/>
        <v>214</v>
      </c>
      <c r="L222" s="40"/>
      <c r="M222" s="47">
        <f t="shared" si="12"/>
        <v>214</v>
      </c>
      <c r="N222" s="64"/>
    </row>
    <row r="223" s="1" customFormat="1" ht="17" customHeight="1" spans="1:14">
      <c r="A223" s="16">
        <v>218</v>
      </c>
      <c r="B223" s="17" t="s">
        <v>767</v>
      </c>
      <c r="C223" s="18" t="s">
        <v>768</v>
      </c>
      <c r="D223" s="19" t="s">
        <v>769</v>
      </c>
      <c r="E223" s="27">
        <v>4</v>
      </c>
      <c r="F223" s="27">
        <v>2.0007</v>
      </c>
      <c r="G223" s="27">
        <v>214</v>
      </c>
      <c r="H223" s="27">
        <v>428</v>
      </c>
      <c r="I223" s="38"/>
      <c r="J223" s="39">
        <f t="shared" si="10"/>
        <v>2.0007</v>
      </c>
      <c r="K223" s="40">
        <f t="shared" si="11"/>
        <v>428</v>
      </c>
      <c r="L223" s="40"/>
      <c r="M223" s="47">
        <f t="shared" si="12"/>
        <v>428</v>
      </c>
      <c r="N223" s="64"/>
    </row>
    <row r="224" s="1" customFormat="1" ht="17" customHeight="1" spans="1:14">
      <c r="A224" s="16">
        <v>219</v>
      </c>
      <c r="B224" s="17" t="s">
        <v>770</v>
      </c>
      <c r="C224" s="18" t="s">
        <v>771</v>
      </c>
      <c r="D224" s="19" t="s">
        <v>772</v>
      </c>
      <c r="E224" s="27">
        <v>5</v>
      </c>
      <c r="F224" s="27">
        <v>5</v>
      </c>
      <c r="G224" s="27">
        <v>214</v>
      </c>
      <c r="H224" s="27">
        <v>1070</v>
      </c>
      <c r="I224" s="38"/>
      <c r="J224" s="39">
        <f t="shared" si="10"/>
        <v>5</v>
      </c>
      <c r="K224" s="40">
        <f t="shared" si="11"/>
        <v>1070</v>
      </c>
      <c r="L224" s="40"/>
      <c r="M224" s="47">
        <f t="shared" si="12"/>
        <v>1070</v>
      </c>
      <c r="N224" s="64"/>
    </row>
    <row r="225" s="1" customFormat="1" ht="17" customHeight="1" spans="1:14">
      <c r="A225" s="16">
        <v>220</v>
      </c>
      <c r="B225" s="17" t="s">
        <v>773</v>
      </c>
      <c r="C225" s="18" t="s">
        <v>774</v>
      </c>
      <c r="D225" s="19" t="s">
        <v>775</v>
      </c>
      <c r="E225" s="27">
        <v>4</v>
      </c>
      <c r="F225" s="27">
        <v>1.9997</v>
      </c>
      <c r="G225" s="27">
        <v>214</v>
      </c>
      <c r="H225" s="27">
        <v>427</v>
      </c>
      <c r="I225" s="38"/>
      <c r="J225" s="39">
        <f t="shared" si="10"/>
        <v>1.9997</v>
      </c>
      <c r="K225" s="40">
        <f t="shared" si="11"/>
        <v>427</v>
      </c>
      <c r="L225" s="40"/>
      <c r="M225" s="47">
        <f t="shared" si="12"/>
        <v>427</v>
      </c>
      <c r="N225" s="64"/>
    </row>
    <row r="226" s="1" customFormat="1" ht="17" customHeight="1" spans="1:14">
      <c r="A226" s="16">
        <v>221</v>
      </c>
      <c r="B226" s="17" t="s">
        <v>776</v>
      </c>
      <c r="C226" s="18" t="s">
        <v>106</v>
      </c>
      <c r="D226" s="19" t="s">
        <v>107</v>
      </c>
      <c r="E226" s="27">
        <v>8</v>
      </c>
      <c r="F226" s="27">
        <v>7.7483</v>
      </c>
      <c r="G226" s="27">
        <v>214</v>
      </c>
      <c r="H226" s="27">
        <v>1658</v>
      </c>
      <c r="I226" s="38"/>
      <c r="J226" s="39">
        <f t="shared" si="10"/>
        <v>7.7483</v>
      </c>
      <c r="K226" s="40">
        <f t="shared" si="11"/>
        <v>1658</v>
      </c>
      <c r="L226" s="40"/>
      <c r="M226" s="47">
        <f t="shared" si="12"/>
        <v>1658</v>
      </c>
      <c r="N226" s="64"/>
    </row>
    <row r="227" s="1" customFormat="1" ht="17" customHeight="1" spans="1:14">
      <c r="A227" s="16">
        <v>222</v>
      </c>
      <c r="B227" s="17" t="s">
        <v>777</v>
      </c>
      <c r="C227" s="18" t="s">
        <v>778</v>
      </c>
      <c r="D227" s="19" t="s">
        <v>779</v>
      </c>
      <c r="E227" s="27">
        <v>90</v>
      </c>
      <c r="F227" s="27">
        <v>90</v>
      </c>
      <c r="G227" s="27">
        <v>214</v>
      </c>
      <c r="H227" s="27">
        <v>19260</v>
      </c>
      <c r="I227" s="38"/>
      <c r="J227" s="39">
        <f t="shared" si="10"/>
        <v>90</v>
      </c>
      <c r="K227" s="40">
        <f t="shared" si="11"/>
        <v>19260</v>
      </c>
      <c r="L227" s="40"/>
      <c r="M227" s="47">
        <f t="shared" si="12"/>
        <v>19260</v>
      </c>
      <c r="N227" s="64"/>
    </row>
    <row r="228" s="1" customFormat="1" ht="17" customHeight="1" spans="1:14">
      <c r="A228" s="16">
        <v>223</v>
      </c>
      <c r="B228" s="17" t="s">
        <v>780</v>
      </c>
      <c r="C228" s="18" t="s">
        <v>781</v>
      </c>
      <c r="D228" s="19" t="s">
        <v>782</v>
      </c>
      <c r="E228" s="27">
        <v>51</v>
      </c>
      <c r="F228" s="27">
        <v>39.0031</v>
      </c>
      <c r="G228" s="27">
        <v>214</v>
      </c>
      <c r="H228" s="27">
        <v>8346</v>
      </c>
      <c r="I228" s="38"/>
      <c r="J228" s="39">
        <f t="shared" si="10"/>
        <v>39.0031</v>
      </c>
      <c r="K228" s="40">
        <f t="shared" si="11"/>
        <v>8346</v>
      </c>
      <c r="L228" s="40"/>
      <c r="M228" s="47">
        <f t="shared" si="12"/>
        <v>8346</v>
      </c>
      <c r="N228" s="64"/>
    </row>
    <row r="229" s="1" customFormat="1" ht="17" customHeight="1" spans="1:14">
      <c r="A229" s="16">
        <v>224</v>
      </c>
      <c r="B229" s="17" t="s">
        <v>783</v>
      </c>
      <c r="C229" s="18" t="s">
        <v>784</v>
      </c>
      <c r="D229" s="19" t="s">
        <v>785</v>
      </c>
      <c r="E229" s="27">
        <v>94</v>
      </c>
      <c r="F229" s="27">
        <v>92.4301</v>
      </c>
      <c r="G229" s="27">
        <v>214</v>
      </c>
      <c r="H229" s="27">
        <v>19780</v>
      </c>
      <c r="I229" s="38"/>
      <c r="J229" s="39">
        <f t="shared" si="10"/>
        <v>92.4301</v>
      </c>
      <c r="K229" s="40">
        <f t="shared" si="11"/>
        <v>19780</v>
      </c>
      <c r="L229" s="40"/>
      <c r="M229" s="47">
        <f t="shared" si="12"/>
        <v>19780</v>
      </c>
      <c r="N229" s="64"/>
    </row>
    <row r="230" s="1" customFormat="1" ht="17" customHeight="1" spans="1:14">
      <c r="A230" s="16">
        <v>225</v>
      </c>
      <c r="B230" s="17" t="s">
        <v>786</v>
      </c>
      <c r="C230" s="18" t="s">
        <v>787</v>
      </c>
      <c r="D230" s="19" t="s">
        <v>788</v>
      </c>
      <c r="E230" s="27">
        <v>26</v>
      </c>
      <c r="F230" s="27">
        <v>26</v>
      </c>
      <c r="G230" s="27">
        <v>214</v>
      </c>
      <c r="H230" s="27">
        <v>5564</v>
      </c>
      <c r="I230" s="38"/>
      <c r="J230" s="39">
        <f t="shared" si="10"/>
        <v>26</v>
      </c>
      <c r="K230" s="40">
        <f t="shared" si="11"/>
        <v>5564</v>
      </c>
      <c r="L230" s="40"/>
      <c r="M230" s="47">
        <f t="shared" si="12"/>
        <v>5564</v>
      </c>
      <c r="N230" s="64"/>
    </row>
    <row r="231" s="1" customFormat="1" ht="17" customHeight="1" spans="1:14">
      <c r="A231" s="16">
        <v>226</v>
      </c>
      <c r="B231" s="17" t="s">
        <v>789</v>
      </c>
      <c r="C231" s="18" t="s">
        <v>790</v>
      </c>
      <c r="D231" s="19" t="s">
        <v>791</v>
      </c>
      <c r="E231" s="27">
        <v>10</v>
      </c>
      <c r="F231" s="27">
        <v>10</v>
      </c>
      <c r="G231" s="27">
        <v>214</v>
      </c>
      <c r="H231" s="27">
        <v>2140</v>
      </c>
      <c r="I231" s="38"/>
      <c r="J231" s="39">
        <f t="shared" si="10"/>
        <v>10</v>
      </c>
      <c r="K231" s="40">
        <f t="shared" si="11"/>
        <v>2140</v>
      </c>
      <c r="L231" s="40"/>
      <c r="M231" s="47">
        <f t="shared" si="12"/>
        <v>2140</v>
      </c>
      <c r="N231" s="64"/>
    </row>
    <row r="232" s="1" customFormat="1" ht="17" customHeight="1" spans="1:14">
      <c r="A232" s="16">
        <v>227</v>
      </c>
      <c r="B232" s="17" t="s">
        <v>792</v>
      </c>
      <c r="C232" s="18" t="s">
        <v>793</v>
      </c>
      <c r="D232" s="19" t="s">
        <v>794</v>
      </c>
      <c r="E232" s="27">
        <v>4</v>
      </c>
      <c r="F232" s="27">
        <v>4</v>
      </c>
      <c r="G232" s="27">
        <v>214</v>
      </c>
      <c r="H232" s="27">
        <v>856</v>
      </c>
      <c r="I232" s="38"/>
      <c r="J232" s="39">
        <f t="shared" si="10"/>
        <v>4</v>
      </c>
      <c r="K232" s="40">
        <f t="shared" si="11"/>
        <v>856</v>
      </c>
      <c r="L232" s="40"/>
      <c r="M232" s="47">
        <f t="shared" si="12"/>
        <v>856</v>
      </c>
      <c r="N232" s="64"/>
    </row>
    <row r="233" s="1" customFormat="1" ht="17" customHeight="1" spans="1:14">
      <c r="A233" s="16">
        <v>228</v>
      </c>
      <c r="B233" s="17" t="s">
        <v>795</v>
      </c>
      <c r="C233" s="18" t="s">
        <v>796</v>
      </c>
      <c r="D233" s="19" t="s">
        <v>797</v>
      </c>
      <c r="E233" s="27">
        <v>6</v>
      </c>
      <c r="F233" s="27">
        <v>6</v>
      </c>
      <c r="G233" s="27">
        <v>214</v>
      </c>
      <c r="H233" s="27">
        <v>1284</v>
      </c>
      <c r="I233" s="38"/>
      <c r="J233" s="39">
        <f t="shared" si="10"/>
        <v>6</v>
      </c>
      <c r="K233" s="40">
        <f t="shared" si="11"/>
        <v>1284</v>
      </c>
      <c r="L233" s="40"/>
      <c r="M233" s="47">
        <f t="shared" si="12"/>
        <v>1284</v>
      </c>
      <c r="N233" s="64"/>
    </row>
    <row r="234" s="1" customFormat="1" ht="17" customHeight="1" spans="1:14">
      <c r="A234" s="16">
        <v>229</v>
      </c>
      <c r="B234" s="17" t="s">
        <v>798</v>
      </c>
      <c r="C234" s="18" t="s">
        <v>799</v>
      </c>
      <c r="D234" s="19" t="s">
        <v>800</v>
      </c>
      <c r="E234" s="27">
        <v>23</v>
      </c>
      <c r="F234" s="27">
        <v>23</v>
      </c>
      <c r="G234" s="27">
        <v>214</v>
      </c>
      <c r="H234" s="27">
        <v>4922</v>
      </c>
      <c r="I234" s="38"/>
      <c r="J234" s="39">
        <f t="shared" si="10"/>
        <v>23</v>
      </c>
      <c r="K234" s="40">
        <f t="shared" si="11"/>
        <v>4922</v>
      </c>
      <c r="L234" s="40"/>
      <c r="M234" s="47">
        <f t="shared" si="12"/>
        <v>4922</v>
      </c>
      <c r="N234" s="64"/>
    </row>
    <row r="235" s="1" customFormat="1" ht="17" customHeight="1" spans="1:14">
      <c r="A235" s="16">
        <v>230</v>
      </c>
      <c r="B235" s="17" t="s">
        <v>801</v>
      </c>
      <c r="C235" s="18" t="s">
        <v>802</v>
      </c>
      <c r="D235" s="19" t="s">
        <v>803</v>
      </c>
      <c r="E235" s="27">
        <v>23</v>
      </c>
      <c r="F235" s="27">
        <v>15.501</v>
      </c>
      <c r="G235" s="27">
        <v>214</v>
      </c>
      <c r="H235" s="27">
        <v>3317</v>
      </c>
      <c r="I235" s="38"/>
      <c r="J235" s="39">
        <f t="shared" si="10"/>
        <v>15.501</v>
      </c>
      <c r="K235" s="40">
        <f t="shared" si="11"/>
        <v>3317</v>
      </c>
      <c r="L235" s="40"/>
      <c r="M235" s="47">
        <f t="shared" si="12"/>
        <v>3317</v>
      </c>
      <c r="N235" s="64"/>
    </row>
    <row r="236" s="1" customFormat="1" ht="17" customHeight="1" spans="1:14">
      <c r="A236" s="16">
        <v>231</v>
      </c>
      <c r="B236" s="17" t="s">
        <v>804</v>
      </c>
      <c r="C236" s="18" t="s">
        <v>805</v>
      </c>
      <c r="D236" s="19" t="s">
        <v>806</v>
      </c>
      <c r="E236" s="27">
        <v>5</v>
      </c>
      <c r="F236" s="27">
        <v>5</v>
      </c>
      <c r="G236" s="27">
        <v>214</v>
      </c>
      <c r="H236" s="27">
        <v>1070</v>
      </c>
      <c r="I236" s="38"/>
      <c r="J236" s="39">
        <f t="shared" si="10"/>
        <v>5</v>
      </c>
      <c r="K236" s="40">
        <f t="shared" si="11"/>
        <v>1070</v>
      </c>
      <c r="L236" s="40"/>
      <c r="M236" s="47">
        <f t="shared" si="12"/>
        <v>1070</v>
      </c>
      <c r="N236" s="64"/>
    </row>
    <row r="237" s="1" customFormat="1" ht="17" customHeight="1" spans="1:14">
      <c r="A237" s="16">
        <v>232</v>
      </c>
      <c r="B237" s="17" t="s">
        <v>807</v>
      </c>
      <c r="C237" s="18" t="s">
        <v>808</v>
      </c>
      <c r="D237" s="19" t="s">
        <v>809</v>
      </c>
      <c r="E237" s="27">
        <v>6</v>
      </c>
      <c r="F237" s="27">
        <v>5.3312</v>
      </c>
      <c r="G237" s="27">
        <v>214</v>
      </c>
      <c r="H237" s="27">
        <v>1140</v>
      </c>
      <c r="I237" s="38"/>
      <c r="J237" s="39">
        <f t="shared" si="10"/>
        <v>5.3312</v>
      </c>
      <c r="K237" s="40">
        <f t="shared" si="11"/>
        <v>1140</v>
      </c>
      <c r="L237" s="40"/>
      <c r="M237" s="47">
        <f t="shared" si="12"/>
        <v>1140</v>
      </c>
      <c r="N237" s="64"/>
    </row>
    <row r="238" s="1" customFormat="1" ht="17" customHeight="1" spans="1:14">
      <c r="A238" s="16">
        <v>233</v>
      </c>
      <c r="B238" s="17" t="s">
        <v>810</v>
      </c>
      <c r="C238" s="18" t="s">
        <v>811</v>
      </c>
      <c r="D238" s="19" t="s">
        <v>812</v>
      </c>
      <c r="E238" s="27">
        <v>12</v>
      </c>
      <c r="F238" s="27">
        <v>12</v>
      </c>
      <c r="G238" s="27">
        <v>214</v>
      </c>
      <c r="H238" s="27">
        <v>2568</v>
      </c>
      <c r="I238" s="38"/>
      <c r="J238" s="39">
        <f t="shared" si="10"/>
        <v>12</v>
      </c>
      <c r="K238" s="40">
        <f t="shared" si="11"/>
        <v>2568</v>
      </c>
      <c r="L238" s="40"/>
      <c r="M238" s="47">
        <f t="shared" si="12"/>
        <v>2568</v>
      </c>
      <c r="N238" s="64"/>
    </row>
    <row r="239" s="1" customFormat="1" ht="17" customHeight="1" spans="1:14">
      <c r="A239" s="16">
        <v>234</v>
      </c>
      <c r="B239" s="17" t="s">
        <v>813</v>
      </c>
      <c r="C239" s="18" t="s">
        <v>814</v>
      </c>
      <c r="D239" s="19" t="s">
        <v>815</v>
      </c>
      <c r="E239" s="27">
        <v>20</v>
      </c>
      <c r="F239" s="27">
        <v>18.7991</v>
      </c>
      <c r="G239" s="27">
        <v>214</v>
      </c>
      <c r="H239" s="27">
        <v>4023</v>
      </c>
      <c r="I239" s="38"/>
      <c r="J239" s="39">
        <f t="shared" si="10"/>
        <v>18.7991</v>
      </c>
      <c r="K239" s="40">
        <f t="shared" si="11"/>
        <v>4023</v>
      </c>
      <c r="L239" s="40"/>
      <c r="M239" s="47">
        <f t="shared" si="12"/>
        <v>4023</v>
      </c>
      <c r="N239" s="64"/>
    </row>
    <row r="240" s="1" customFormat="1" ht="17" customHeight="1" spans="1:14">
      <c r="A240" s="16">
        <v>235</v>
      </c>
      <c r="B240" s="17" t="s">
        <v>816</v>
      </c>
      <c r="C240" s="18" t="s">
        <v>817</v>
      </c>
      <c r="D240" s="19" t="s">
        <v>818</v>
      </c>
      <c r="E240" s="27">
        <v>31</v>
      </c>
      <c r="F240" s="27">
        <v>31</v>
      </c>
      <c r="G240" s="27">
        <v>214</v>
      </c>
      <c r="H240" s="27">
        <v>6634</v>
      </c>
      <c r="I240" s="38"/>
      <c r="J240" s="39">
        <f t="shared" si="10"/>
        <v>31</v>
      </c>
      <c r="K240" s="40">
        <f t="shared" si="11"/>
        <v>6634</v>
      </c>
      <c r="L240" s="40"/>
      <c r="M240" s="47">
        <f t="shared" si="12"/>
        <v>6634</v>
      </c>
      <c r="N240" s="64"/>
    </row>
    <row r="241" s="1" customFormat="1" ht="17" customHeight="1" spans="1:14">
      <c r="A241" s="16">
        <v>236</v>
      </c>
      <c r="B241" s="17" t="s">
        <v>819</v>
      </c>
      <c r="C241" s="18" t="s">
        <v>820</v>
      </c>
      <c r="D241" s="19" t="s">
        <v>821</v>
      </c>
      <c r="E241" s="27">
        <v>1</v>
      </c>
      <c r="F241" s="27">
        <v>1</v>
      </c>
      <c r="G241" s="27">
        <v>214</v>
      </c>
      <c r="H241" s="27">
        <v>214</v>
      </c>
      <c r="I241" s="38"/>
      <c r="J241" s="39">
        <f t="shared" si="10"/>
        <v>1</v>
      </c>
      <c r="K241" s="40">
        <f t="shared" si="11"/>
        <v>214</v>
      </c>
      <c r="L241" s="40"/>
      <c r="M241" s="47">
        <f t="shared" si="12"/>
        <v>214</v>
      </c>
      <c r="N241" s="64"/>
    </row>
    <row r="242" s="1" customFormat="1" ht="17" customHeight="1" spans="1:14">
      <c r="A242" s="16">
        <v>237</v>
      </c>
      <c r="B242" s="17" t="s">
        <v>822</v>
      </c>
      <c r="C242" s="18" t="s">
        <v>823</v>
      </c>
      <c r="D242" s="19" t="s">
        <v>824</v>
      </c>
      <c r="E242" s="27">
        <v>13</v>
      </c>
      <c r="F242" s="27">
        <v>8.5002</v>
      </c>
      <c r="G242" s="27">
        <v>214</v>
      </c>
      <c r="H242" s="27">
        <v>1819</v>
      </c>
      <c r="I242" s="38"/>
      <c r="J242" s="39">
        <f t="shared" si="10"/>
        <v>8.5002</v>
      </c>
      <c r="K242" s="40">
        <f t="shared" si="11"/>
        <v>1819</v>
      </c>
      <c r="L242" s="40"/>
      <c r="M242" s="47">
        <f t="shared" si="12"/>
        <v>1819</v>
      </c>
      <c r="N242" s="64"/>
    </row>
    <row r="243" s="1" customFormat="1" ht="17" customHeight="1" spans="1:14">
      <c r="A243" s="16">
        <v>238</v>
      </c>
      <c r="B243" s="17" t="s">
        <v>825</v>
      </c>
      <c r="C243" s="18" t="s">
        <v>826</v>
      </c>
      <c r="D243" s="19" t="s">
        <v>827</v>
      </c>
      <c r="E243" s="27">
        <v>319</v>
      </c>
      <c r="F243" s="27">
        <v>319</v>
      </c>
      <c r="G243" s="27">
        <v>214</v>
      </c>
      <c r="H243" s="27">
        <v>68266</v>
      </c>
      <c r="I243" s="38"/>
      <c r="J243" s="39">
        <f t="shared" si="10"/>
        <v>319</v>
      </c>
      <c r="K243" s="40">
        <f t="shared" si="11"/>
        <v>68266</v>
      </c>
      <c r="L243" s="40"/>
      <c r="M243" s="47">
        <f t="shared" si="12"/>
        <v>68266</v>
      </c>
      <c r="N243" s="64"/>
    </row>
    <row r="244" s="1" customFormat="1" ht="17" customHeight="1" spans="1:14">
      <c r="A244" s="16">
        <v>239</v>
      </c>
      <c r="B244" s="17" t="s">
        <v>828</v>
      </c>
      <c r="C244" s="18" t="s">
        <v>829</v>
      </c>
      <c r="D244" s="19" t="s">
        <v>830</v>
      </c>
      <c r="E244" s="27">
        <v>6</v>
      </c>
      <c r="F244" s="27">
        <v>4.3998</v>
      </c>
      <c r="G244" s="27">
        <v>214</v>
      </c>
      <c r="H244" s="27">
        <v>941</v>
      </c>
      <c r="I244" s="38"/>
      <c r="J244" s="39">
        <f t="shared" si="10"/>
        <v>4.3998</v>
      </c>
      <c r="K244" s="40">
        <f t="shared" si="11"/>
        <v>941</v>
      </c>
      <c r="L244" s="40"/>
      <c r="M244" s="47">
        <f t="shared" si="12"/>
        <v>941</v>
      </c>
      <c r="N244" s="64"/>
    </row>
    <row r="245" s="1" customFormat="1" ht="17" customHeight="1" spans="1:14">
      <c r="A245" s="16">
        <v>240</v>
      </c>
      <c r="B245" s="17" t="s">
        <v>831</v>
      </c>
      <c r="C245" s="18" t="s">
        <v>832</v>
      </c>
      <c r="D245" s="19" t="s">
        <v>833</v>
      </c>
      <c r="E245" s="27">
        <v>10</v>
      </c>
      <c r="F245" s="27">
        <v>10</v>
      </c>
      <c r="G245" s="27">
        <v>214</v>
      </c>
      <c r="H245" s="27">
        <v>2140</v>
      </c>
      <c r="I245" s="38"/>
      <c r="J245" s="39">
        <f t="shared" si="10"/>
        <v>10</v>
      </c>
      <c r="K245" s="40">
        <f t="shared" si="11"/>
        <v>2140</v>
      </c>
      <c r="L245" s="40"/>
      <c r="M245" s="47">
        <f t="shared" si="12"/>
        <v>2140</v>
      </c>
      <c r="N245" s="64"/>
    </row>
    <row r="246" s="1" customFormat="1" ht="17" customHeight="1" spans="1:14">
      <c r="A246" s="16">
        <v>241</v>
      </c>
      <c r="B246" s="17" t="s">
        <v>834</v>
      </c>
      <c r="C246" s="18" t="s">
        <v>835</v>
      </c>
      <c r="D246" s="19" t="s">
        <v>836</v>
      </c>
      <c r="E246" s="27">
        <v>5</v>
      </c>
      <c r="F246" s="27">
        <v>5</v>
      </c>
      <c r="G246" s="27">
        <v>214</v>
      </c>
      <c r="H246" s="27">
        <v>1070</v>
      </c>
      <c r="I246" s="38"/>
      <c r="J246" s="39">
        <f t="shared" si="10"/>
        <v>5</v>
      </c>
      <c r="K246" s="40">
        <f t="shared" si="11"/>
        <v>1070</v>
      </c>
      <c r="L246" s="40"/>
      <c r="M246" s="47">
        <f t="shared" si="12"/>
        <v>1070</v>
      </c>
      <c r="N246" s="64"/>
    </row>
    <row r="247" s="1" customFormat="1" ht="17" customHeight="1" spans="1:14">
      <c r="A247" s="16">
        <v>242</v>
      </c>
      <c r="B247" s="17" t="s">
        <v>837</v>
      </c>
      <c r="C247" s="18" t="s">
        <v>838</v>
      </c>
      <c r="D247" s="19" t="s">
        <v>839</v>
      </c>
      <c r="E247" s="27">
        <v>16</v>
      </c>
      <c r="F247" s="27">
        <v>16</v>
      </c>
      <c r="G247" s="27">
        <v>214</v>
      </c>
      <c r="H247" s="27">
        <v>3424</v>
      </c>
      <c r="I247" s="38"/>
      <c r="J247" s="39">
        <f t="shared" si="10"/>
        <v>16</v>
      </c>
      <c r="K247" s="40">
        <f t="shared" si="11"/>
        <v>3424</v>
      </c>
      <c r="L247" s="40"/>
      <c r="M247" s="47">
        <f t="shared" si="12"/>
        <v>3424</v>
      </c>
      <c r="N247" s="64"/>
    </row>
    <row r="248" s="1" customFormat="1" ht="17" customHeight="1" spans="1:14">
      <c r="A248" s="16">
        <v>243</v>
      </c>
      <c r="B248" s="17" t="s">
        <v>840</v>
      </c>
      <c r="C248" s="18" t="s">
        <v>841</v>
      </c>
      <c r="D248" s="19" t="s">
        <v>842</v>
      </c>
      <c r="E248" s="27">
        <v>2</v>
      </c>
      <c r="F248" s="27">
        <v>2</v>
      </c>
      <c r="G248" s="27">
        <v>214</v>
      </c>
      <c r="H248" s="27">
        <v>428</v>
      </c>
      <c r="I248" s="38"/>
      <c r="J248" s="39">
        <f t="shared" si="10"/>
        <v>2</v>
      </c>
      <c r="K248" s="40">
        <f t="shared" si="11"/>
        <v>428</v>
      </c>
      <c r="L248" s="40"/>
      <c r="M248" s="47">
        <f t="shared" si="12"/>
        <v>428</v>
      </c>
      <c r="N248" s="64"/>
    </row>
    <row r="249" s="1" customFormat="1" ht="17" customHeight="1" spans="1:14">
      <c r="A249" s="16">
        <v>244</v>
      </c>
      <c r="B249" s="17" t="s">
        <v>843</v>
      </c>
      <c r="C249" s="18" t="s">
        <v>844</v>
      </c>
      <c r="D249" s="19" t="s">
        <v>845</v>
      </c>
      <c r="E249" s="27">
        <v>31</v>
      </c>
      <c r="F249" s="27">
        <v>31</v>
      </c>
      <c r="G249" s="27">
        <v>214</v>
      </c>
      <c r="H249" s="27">
        <v>6634</v>
      </c>
      <c r="I249" s="38"/>
      <c r="J249" s="39">
        <f t="shared" si="10"/>
        <v>31</v>
      </c>
      <c r="K249" s="40">
        <f t="shared" si="11"/>
        <v>6634</v>
      </c>
      <c r="L249" s="40"/>
      <c r="M249" s="47">
        <f t="shared" si="12"/>
        <v>6634</v>
      </c>
      <c r="N249" s="64"/>
    </row>
    <row r="250" s="1" customFormat="1" ht="17" customHeight="1" spans="1:14">
      <c r="A250" s="16">
        <v>245</v>
      </c>
      <c r="B250" s="17" t="s">
        <v>846</v>
      </c>
      <c r="C250" s="18" t="s">
        <v>847</v>
      </c>
      <c r="D250" s="19" t="s">
        <v>848</v>
      </c>
      <c r="E250" s="27">
        <v>2</v>
      </c>
      <c r="F250" s="27">
        <v>2</v>
      </c>
      <c r="G250" s="27">
        <v>214</v>
      </c>
      <c r="H250" s="27">
        <v>428</v>
      </c>
      <c r="I250" s="38"/>
      <c r="J250" s="39">
        <f t="shared" si="10"/>
        <v>2</v>
      </c>
      <c r="K250" s="40">
        <f t="shared" si="11"/>
        <v>428</v>
      </c>
      <c r="L250" s="40"/>
      <c r="M250" s="47">
        <f t="shared" si="12"/>
        <v>428</v>
      </c>
      <c r="N250" s="64"/>
    </row>
    <row r="251" s="1" customFormat="1" ht="17" customHeight="1" spans="1:14">
      <c r="A251" s="16">
        <v>246</v>
      </c>
      <c r="B251" s="17" t="s">
        <v>849</v>
      </c>
      <c r="C251" s="18" t="s">
        <v>850</v>
      </c>
      <c r="D251" s="19" t="s">
        <v>851</v>
      </c>
      <c r="E251" s="27">
        <v>8</v>
      </c>
      <c r="F251" s="27">
        <v>8</v>
      </c>
      <c r="G251" s="27">
        <v>214</v>
      </c>
      <c r="H251" s="27">
        <v>1712</v>
      </c>
      <c r="I251" s="38"/>
      <c r="J251" s="39">
        <f t="shared" si="10"/>
        <v>8</v>
      </c>
      <c r="K251" s="40">
        <f t="shared" si="11"/>
        <v>1712</v>
      </c>
      <c r="L251" s="40"/>
      <c r="M251" s="47">
        <f t="shared" si="12"/>
        <v>1712</v>
      </c>
      <c r="N251" s="64"/>
    </row>
    <row r="252" s="1" customFormat="1" ht="17" customHeight="1" spans="1:14">
      <c r="A252" s="16">
        <v>247</v>
      </c>
      <c r="B252" s="17" t="s">
        <v>852</v>
      </c>
      <c r="C252" s="18" t="s">
        <v>853</v>
      </c>
      <c r="D252" s="19" t="s">
        <v>854</v>
      </c>
      <c r="E252" s="27">
        <v>14</v>
      </c>
      <c r="F252" s="27">
        <v>14</v>
      </c>
      <c r="G252" s="27">
        <v>214</v>
      </c>
      <c r="H252" s="27">
        <v>2996</v>
      </c>
      <c r="I252" s="38"/>
      <c r="J252" s="39">
        <f t="shared" si="10"/>
        <v>14</v>
      </c>
      <c r="K252" s="40">
        <f t="shared" si="11"/>
        <v>2996</v>
      </c>
      <c r="L252" s="40"/>
      <c r="M252" s="47">
        <f t="shared" si="12"/>
        <v>2996</v>
      </c>
      <c r="N252" s="64"/>
    </row>
    <row r="253" s="1" customFormat="1" ht="17" customHeight="1" spans="1:14">
      <c r="A253" s="16">
        <v>248</v>
      </c>
      <c r="B253" s="17" t="s">
        <v>855</v>
      </c>
      <c r="C253" s="18" t="s">
        <v>856</v>
      </c>
      <c r="D253" s="19" t="s">
        <v>857</v>
      </c>
      <c r="E253" s="27">
        <v>22</v>
      </c>
      <c r="F253" s="27">
        <v>22</v>
      </c>
      <c r="G253" s="27">
        <v>214</v>
      </c>
      <c r="H253" s="27">
        <v>4708</v>
      </c>
      <c r="I253" s="38"/>
      <c r="J253" s="39">
        <f t="shared" si="10"/>
        <v>22</v>
      </c>
      <c r="K253" s="40">
        <f t="shared" si="11"/>
        <v>4708</v>
      </c>
      <c r="L253" s="40"/>
      <c r="M253" s="47">
        <f t="shared" si="12"/>
        <v>4708</v>
      </c>
      <c r="N253" s="64"/>
    </row>
    <row r="254" s="1" customFormat="1" ht="17" customHeight="1" spans="1:14">
      <c r="A254" s="16">
        <v>249</v>
      </c>
      <c r="B254" s="17" t="s">
        <v>858</v>
      </c>
      <c r="C254" s="18" t="s">
        <v>859</v>
      </c>
      <c r="D254" s="19" t="s">
        <v>860</v>
      </c>
      <c r="E254" s="27">
        <v>20</v>
      </c>
      <c r="F254" s="27">
        <v>20</v>
      </c>
      <c r="G254" s="27">
        <v>214</v>
      </c>
      <c r="H254" s="27">
        <v>4280</v>
      </c>
      <c r="I254" s="38"/>
      <c r="J254" s="39">
        <f t="shared" si="10"/>
        <v>20</v>
      </c>
      <c r="K254" s="40">
        <f t="shared" si="11"/>
        <v>4280</v>
      </c>
      <c r="L254" s="40"/>
      <c r="M254" s="47">
        <f t="shared" si="12"/>
        <v>4280</v>
      </c>
      <c r="N254" s="64"/>
    </row>
    <row r="255" s="1" customFormat="1" ht="17" customHeight="1" spans="1:14">
      <c r="A255" s="16">
        <v>250</v>
      </c>
      <c r="B255" s="17" t="s">
        <v>861</v>
      </c>
      <c r="C255" s="18" t="s">
        <v>862</v>
      </c>
      <c r="D255" s="19" t="s">
        <v>863</v>
      </c>
      <c r="E255" s="27">
        <v>6</v>
      </c>
      <c r="F255" s="27">
        <v>6</v>
      </c>
      <c r="G255" s="27">
        <v>214</v>
      </c>
      <c r="H255" s="27">
        <v>1284</v>
      </c>
      <c r="I255" s="38"/>
      <c r="J255" s="39">
        <f t="shared" si="10"/>
        <v>6</v>
      </c>
      <c r="K255" s="40">
        <f t="shared" si="11"/>
        <v>1284</v>
      </c>
      <c r="L255" s="40"/>
      <c r="M255" s="47">
        <f t="shared" si="12"/>
        <v>1284</v>
      </c>
      <c r="N255" s="64"/>
    </row>
    <row r="256" s="1" customFormat="1" ht="17" customHeight="1" spans="1:14">
      <c r="A256" s="16">
        <v>251</v>
      </c>
      <c r="B256" s="17" t="s">
        <v>864</v>
      </c>
      <c r="C256" s="18" t="s">
        <v>865</v>
      </c>
      <c r="D256" s="19" t="s">
        <v>866</v>
      </c>
      <c r="E256" s="27">
        <v>147</v>
      </c>
      <c r="F256" s="27">
        <v>147</v>
      </c>
      <c r="G256" s="27">
        <v>214</v>
      </c>
      <c r="H256" s="27">
        <v>31458</v>
      </c>
      <c r="I256" s="38"/>
      <c r="J256" s="39">
        <f t="shared" si="10"/>
        <v>147</v>
      </c>
      <c r="K256" s="40">
        <f t="shared" si="11"/>
        <v>31458</v>
      </c>
      <c r="L256" s="40"/>
      <c r="M256" s="47">
        <f t="shared" si="12"/>
        <v>31458</v>
      </c>
      <c r="N256" s="64"/>
    </row>
    <row r="257" s="1" customFormat="1" ht="17" customHeight="1" spans="1:14">
      <c r="A257" s="16">
        <v>252</v>
      </c>
      <c r="B257" s="17" t="s">
        <v>867</v>
      </c>
      <c r="C257" s="18" t="s">
        <v>52</v>
      </c>
      <c r="D257" s="19" t="s">
        <v>53</v>
      </c>
      <c r="E257" s="27">
        <v>10</v>
      </c>
      <c r="F257" s="27">
        <v>5.2685</v>
      </c>
      <c r="G257" s="27">
        <v>214</v>
      </c>
      <c r="H257" s="27">
        <v>1127</v>
      </c>
      <c r="I257" s="38"/>
      <c r="J257" s="39">
        <f t="shared" si="10"/>
        <v>5.2685</v>
      </c>
      <c r="K257" s="40">
        <f t="shared" si="11"/>
        <v>1127</v>
      </c>
      <c r="L257" s="40"/>
      <c r="M257" s="47">
        <f t="shared" si="12"/>
        <v>1127</v>
      </c>
      <c r="N257" s="64"/>
    </row>
    <row r="258" s="1" customFormat="1" ht="17" customHeight="1" spans="1:14">
      <c r="A258" s="16">
        <v>253</v>
      </c>
      <c r="B258" s="17" t="s">
        <v>868</v>
      </c>
      <c r="C258" s="18" t="s">
        <v>869</v>
      </c>
      <c r="D258" s="19" t="s">
        <v>870</v>
      </c>
      <c r="E258" s="27">
        <v>16</v>
      </c>
      <c r="F258" s="27">
        <v>16</v>
      </c>
      <c r="G258" s="27">
        <v>214</v>
      </c>
      <c r="H258" s="27">
        <v>3424</v>
      </c>
      <c r="I258" s="38"/>
      <c r="J258" s="39">
        <f t="shared" si="10"/>
        <v>16</v>
      </c>
      <c r="K258" s="40">
        <f t="shared" si="11"/>
        <v>3424</v>
      </c>
      <c r="L258" s="40"/>
      <c r="M258" s="47">
        <f t="shared" si="12"/>
        <v>3424</v>
      </c>
      <c r="N258" s="64"/>
    </row>
    <row r="259" s="1" customFormat="1" ht="17" customHeight="1" spans="1:14">
      <c r="A259" s="16">
        <v>254</v>
      </c>
      <c r="B259" s="17" t="s">
        <v>871</v>
      </c>
      <c r="C259" s="18" t="s">
        <v>872</v>
      </c>
      <c r="D259" s="19" t="s">
        <v>873</v>
      </c>
      <c r="E259" s="27">
        <v>37</v>
      </c>
      <c r="F259" s="27">
        <v>37</v>
      </c>
      <c r="G259" s="27">
        <v>214</v>
      </c>
      <c r="H259" s="27">
        <v>7918</v>
      </c>
      <c r="I259" s="38"/>
      <c r="J259" s="39">
        <f t="shared" si="10"/>
        <v>37</v>
      </c>
      <c r="K259" s="40">
        <f t="shared" si="11"/>
        <v>7918</v>
      </c>
      <c r="L259" s="40"/>
      <c r="M259" s="47">
        <f t="shared" si="12"/>
        <v>7918</v>
      </c>
      <c r="N259" s="64"/>
    </row>
    <row r="260" s="1" customFormat="1" ht="17" customHeight="1" spans="1:14">
      <c r="A260" s="16">
        <v>255</v>
      </c>
      <c r="B260" s="17" t="s">
        <v>874</v>
      </c>
      <c r="C260" s="18" t="s">
        <v>875</v>
      </c>
      <c r="D260" s="19" t="s">
        <v>876</v>
      </c>
      <c r="E260" s="27">
        <v>5</v>
      </c>
      <c r="F260" s="27">
        <v>5</v>
      </c>
      <c r="G260" s="27">
        <v>214</v>
      </c>
      <c r="H260" s="27">
        <v>1070</v>
      </c>
      <c r="I260" s="38"/>
      <c r="J260" s="39">
        <f t="shared" si="10"/>
        <v>5</v>
      </c>
      <c r="K260" s="40">
        <f t="shared" si="11"/>
        <v>1070</v>
      </c>
      <c r="L260" s="40"/>
      <c r="M260" s="47">
        <f t="shared" si="12"/>
        <v>1070</v>
      </c>
      <c r="N260" s="64"/>
    </row>
    <row r="261" s="1" customFormat="1" ht="17" customHeight="1" spans="1:14">
      <c r="A261" s="16">
        <v>256</v>
      </c>
      <c r="B261" s="17" t="s">
        <v>877</v>
      </c>
      <c r="C261" s="18" t="s">
        <v>878</v>
      </c>
      <c r="D261" s="19" t="s">
        <v>879</v>
      </c>
      <c r="E261" s="27">
        <v>26</v>
      </c>
      <c r="F261" s="27">
        <v>26</v>
      </c>
      <c r="G261" s="27">
        <v>214</v>
      </c>
      <c r="H261" s="27">
        <v>5564</v>
      </c>
      <c r="I261" s="38"/>
      <c r="J261" s="39">
        <f t="shared" si="10"/>
        <v>26</v>
      </c>
      <c r="K261" s="40">
        <f t="shared" si="11"/>
        <v>5564</v>
      </c>
      <c r="L261" s="40"/>
      <c r="M261" s="47">
        <f t="shared" si="12"/>
        <v>5564</v>
      </c>
      <c r="N261" s="64"/>
    </row>
    <row r="262" s="1" customFormat="1" ht="17" customHeight="1" spans="1:14">
      <c r="A262" s="16">
        <v>257</v>
      </c>
      <c r="B262" s="17" t="s">
        <v>880</v>
      </c>
      <c r="C262" s="18" t="s">
        <v>881</v>
      </c>
      <c r="D262" s="19" t="s">
        <v>882</v>
      </c>
      <c r="E262" s="27">
        <v>7</v>
      </c>
      <c r="F262" s="27">
        <v>7</v>
      </c>
      <c r="G262" s="27">
        <v>214</v>
      </c>
      <c r="H262" s="27">
        <v>1498</v>
      </c>
      <c r="I262" s="38"/>
      <c r="J262" s="39">
        <f t="shared" si="10"/>
        <v>7</v>
      </c>
      <c r="K262" s="40">
        <f t="shared" si="11"/>
        <v>1498</v>
      </c>
      <c r="L262" s="40"/>
      <c r="M262" s="47">
        <f t="shared" si="12"/>
        <v>1498</v>
      </c>
      <c r="N262" s="64"/>
    </row>
    <row r="263" s="1" customFormat="1" ht="17" customHeight="1" spans="1:14">
      <c r="A263" s="16">
        <v>258</v>
      </c>
      <c r="B263" s="17" t="s">
        <v>883</v>
      </c>
      <c r="C263" s="18" t="s">
        <v>884</v>
      </c>
      <c r="D263" s="19" t="s">
        <v>885</v>
      </c>
      <c r="E263" s="27">
        <v>25</v>
      </c>
      <c r="F263" s="27">
        <v>25</v>
      </c>
      <c r="G263" s="27">
        <v>214</v>
      </c>
      <c r="H263" s="27">
        <v>5350</v>
      </c>
      <c r="I263" s="38"/>
      <c r="J263" s="39">
        <f t="shared" ref="J263:J326" si="13">F263-I263</f>
        <v>25</v>
      </c>
      <c r="K263" s="40">
        <f t="shared" ref="K263:K326" si="14">TRUNC(G263*J263)</f>
        <v>5350</v>
      </c>
      <c r="L263" s="40"/>
      <c r="M263" s="47">
        <f t="shared" ref="M263:M326" si="15">K263</f>
        <v>5350</v>
      </c>
      <c r="N263" s="64"/>
    </row>
    <row r="264" s="1" customFormat="1" ht="17" customHeight="1" spans="1:14">
      <c r="A264" s="16">
        <v>259</v>
      </c>
      <c r="B264" s="17" t="s">
        <v>886</v>
      </c>
      <c r="C264" s="18" t="s">
        <v>887</v>
      </c>
      <c r="D264" s="19" t="s">
        <v>888</v>
      </c>
      <c r="E264" s="27">
        <v>4</v>
      </c>
      <c r="F264" s="27">
        <v>4</v>
      </c>
      <c r="G264" s="27">
        <v>214</v>
      </c>
      <c r="H264" s="27">
        <v>856</v>
      </c>
      <c r="I264" s="38"/>
      <c r="J264" s="39">
        <f t="shared" si="13"/>
        <v>4</v>
      </c>
      <c r="K264" s="40">
        <f t="shared" si="14"/>
        <v>856</v>
      </c>
      <c r="L264" s="40"/>
      <c r="M264" s="47">
        <f t="shared" si="15"/>
        <v>856</v>
      </c>
      <c r="N264" s="64"/>
    </row>
    <row r="265" s="1" customFormat="1" ht="17" customHeight="1" spans="1:14">
      <c r="A265" s="16">
        <v>260</v>
      </c>
      <c r="B265" s="17" t="s">
        <v>889</v>
      </c>
      <c r="C265" s="18" t="s">
        <v>890</v>
      </c>
      <c r="D265" s="19" t="s">
        <v>891</v>
      </c>
      <c r="E265" s="27">
        <v>13</v>
      </c>
      <c r="F265" s="27">
        <v>9.4967</v>
      </c>
      <c r="G265" s="27">
        <v>214</v>
      </c>
      <c r="H265" s="27">
        <v>2032</v>
      </c>
      <c r="I265" s="38"/>
      <c r="J265" s="39">
        <f t="shared" si="13"/>
        <v>9.4967</v>
      </c>
      <c r="K265" s="40">
        <f t="shared" si="14"/>
        <v>2032</v>
      </c>
      <c r="L265" s="40"/>
      <c r="M265" s="47">
        <f t="shared" si="15"/>
        <v>2032</v>
      </c>
      <c r="N265" s="64"/>
    </row>
    <row r="266" s="1" customFormat="1" ht="17" customHeight="1" spans="1:14">
      <c r="A266" s="16">
        <v>261</v>
      </c>
      <c r="B266" s="17" t="s">
        <v>892</v>
      </c>
      <c r="C266" s="18" t="s">
        <v>893</v>
      </c>
      <c r="D266" s="19" t="s">
        <v>894</v>
      </c>
      <c r="E266" s="27">
        <v>2</v>
      </c>
      <c r="F266" s="27">
        <v>2</v>
      </c>
      <c r="G266" s="27">
        <v>214</v>
      </c>
      <c r="H266" s="27">
        <v>428</v>
      </c>
      <c r="I266" s="38"/>
      <c r="J266" s="39">
        <f t="shared" si="13"/>
        <v>2</v>
      </c>
      <c r="K266" s="40">
        <f t="shared" si="14"/>
        <v>428</v>
      </c>
      <c r="L266" s="40"/>
      <c r="M266" s="47">
        <f t="shared" si="15"/>
        <v>428</v>
      </c>
      <c r="N266" s="64"/>
    </row>
    <row r="267" s="1" customFormat="1" ht="17" customHeight="1" spans="1:14">
      <c r="A267" s="16">
        <v>262</v>
      </c>
      <c r="B267" s="17" t="s">
        <v>895</v>
      </c>
      <c r="C267" s="18" t="s">
        <v>896</v>
      </c>
      <c r="D267" s="19" t="s">
        <v>897</v>
      </c>
      <c r="E267" s="27">
        <v>12</v>
      </c>
      <c r="F267" s="27">
        <v>12</v>
      </c>
      <c r="G267" s="27">
        <v>214</v>
      </c>
      <c r="H267" s="27">
        <v>2568</v>
      </c>
      <c r="I267" s="38"/>
      <c r="J267" s="39">
        <f t="shared" si="13"/>
        <v>12</v>
      </c>
      <c r="K267" s="40">
        <f t="shared" si="14"/>
        <v>2568</v>
      </c>
      <c r="L267" s="40"/>
      <c r="M267" s="47">
        <f t="shared" si="15"/>
        <v>2568</v>
      </c>
      <c r="N267" s="64"/>
    </row>
    <row r="268" s="1" customFormat="1" ht="17" customHeight="1" spans="1:14">
      <c r="A268" s="16">
        <v>263</v>
      </c>
      <c r="B268" s="17" t="s">
        <v>898</v>
      </c>
      <c r="C268" s="18" t="s">
        <v>899</v>
      </c>
      <c r="D268" s="19" t="s">
        <v>900</v>
      </c>
      <c r="E268" s="27">
        <v>88</v>
      </c>
      <c r="F268" s="27">
        <v>88</v>
      </c>
      <c r="G268" s="27">
        <v>214</v>
      </c>
      <c r="H268" s="27">
        <v>18832</v>
      </c>
      <c r="I268" s="38"/>
      <c r="J268" s="39">
        <f t="shared" si="13"/>
        <v>88</v>
      </c>
      <c r="K268" s="40">
        <f t="shared" si="14"/>
        <v>18832</v>
      </c>
      <c r="L268" s="40"/>
      <c r="M268" s="47">
        <f t="shared" si="15"/>
        <v>18832</v>
      </c>
      <c r="N268" s="64"/>
    </row>
    <row r="269" s="1" customFormat="1" ht="17" customHeight="1" spans="1:14">
      <c r="A269" s="16">
        <v>264</v>
      </c>
      <c r="B269" s="17" t="s">
        <v>901</v>
      </c>
      <c r="C269" s="18" t="s">
        <v>902</v>
      </c>
      <c r="D269" s="19" t="s">
        <v>903</v>
      </c>
      <c r="E269" s="27">
        <v>3</v>
      </c>
      <c r="F269" s="27">
        <v>3</v>
      </c>
      <c r="G269" s="27">
        <v>214</v>
      </c>
      <c r="H269" s="27">
        <v>642</v>
      </c>
      <c r="I269" s="38"/>
      <c r="J269" s="39">
        <f t="shared" si="13"/>
        <v>3</v>
      </c>
      <c r="K269" s="40">
        <f t="shared" si="14"/>
        <v>642</v>
      </c>
      <c r="L269" s="40"/>
      <c r="M269" s="47">
        <f t="shared" si="15"/>
        <v>642</v>
      </c>
      <c r="N269" s="64"/>
    </row>
    <row r="270" s="1" customFormat="1" ht="17" customHeight="1" spans="1:14">
      <c r="A270" s="16">
        <v>265</v>
      </c>
      <c r="B270" s="17" t="s">
        <v>904</v>
      </c>
      <c r="C270" s="18" t="s">
        <v>37</v>
      </c>
      <c r="D270" s="19" t="s">
        <v>38</v>
      </c>
      <c r="E270" s="27">
        <v>32</v>
      </c>
      <c r="F270" s="27">
        <v>29.5185</v>
      </c>
      <c r="G270" s="27">
        <v>214</v>
      </c>
      <c r="H270" s="27">
        <v>6316</v>
      </c>
      <c r="I270" s="38"/>
      <c r="J270" s="39">
        <f t="shared" si="13"/>
        <v>29.5185</v>
      </c>
      <c r="K270" s="40">
        <f t="shared" si="14"/>
        <v>6316</v>
      </c>
      <c r="L270" s="40"/>
      <c r="M270" s="47">
        <f t="shared" si="15"/>
        <v>6316</v>
      </c>
      <c r="N270" s="64"/>
    </row>
    <row r="271" s="1" customFormat="1" ht="17" customHeight="1" spans="1:14">
      <c r="A271" s="16">
        <v>266</v>
      </c>
      <c r="B271" s="17" t="s">
        <v>905</v>
      </c>
      <c r="C271" s="18" t="s">
        <v>906</v>
      </c>
      <c r="D271" s="19" t="s">
        <v>907</v>
      </c>
      <c r="E271" s="27">
        <v>15</v>
      </c>
      <c r="F271" s="27">
        <v>15</v>
      </c>
      <c r="G271" s="27">
        <v>214</v>
      </c>
      <c r="H271" s="27">
        <v>3210</v>
      </c>
      <c r="I271" s="38"/>
      <c r="J271" s="39">
        <f t="shared" si="13"/>
        <v>15</v>
      </c>
      <c r="K271" s="40">
        <f t="shared" si="14"/>
        <v>3210</v>
      </c>
      <c r="L271" s="40"/>
      <c r="M271" s="47">
        <f t="shared" si="15"/>
        <v>3210</v>
      </c>
      <c r="N271" s="64"/>
    </row>
    <row r="272" s="1" customFormat="1" ht="17" customHeight="1" spans="1:14">
      <c r="A272" s="16">
        <v>267</v>
      </c>
      <c r="B272" s="17" t="s">
        <v>908</v>
      </c>
      <c r="C272" s="18" t="s">
        <v>909</v>
      </c>
      <c r="D272" s="19" t="s">
        <v>910</v>
      </c>
      <c r="E272" s="27">
        <v>2</v>
      </c>
      <c r="F272" s="27">
        <v>2</v>
      </c>
      <c r="G272" s="27">
        <v>214</v>
      </c>
      <c r="H272" s="27">
        <v>428</v>
      </c>
      <c r="I272" s="38"/>
      <c r="J272" s="39">
        <f t="shared" si="13"/>
        <v>2</v>
      </c>
      <c r="K272" s="40">
        <f t="shared" si="14"/>
        <v>428</v>
      </c>
      <c r="L272" s="40"/>
      <c r="M272" s="47">
        <f t="shared" si="15"/>
        <v>428</v>
      </c>
      <c r="N272" s="64"/>
    </row>
    <row r="273" s="1" customFormat="1" ht="17" customHeight="1" spans="1:14">
      <c r="A273" s="16">
        <v>268</v>
      </c>
      <c r="B273" s="17" t="s">
        <v>911</v>
      </c>
      <c r="C273" s="18" t="s">
        <v>912</v>
      </c>
      <c r="D273" s="19" t="s">
        <v>913</v>
      </c>
      <c r="E273" s="27">
        <v>8</v>
      </c>
      <c r="F273" s="27">
        <v>8</v>
      </c>
      <c r="G273" s="27">
        <v>214</v>
      </c>
      <c r="H273" s="27">
        <v>1712</v>
      </c>
      <c r="I273" s="38"/>
      <c r="J273" s="39">
        <f t="shared" si="13"/>
        <v>8</v>
      </c>
      <c r="K273" s="40">
        <f t="shared" si="14"/>
        <v>1712</v>
      </c>
      <c r="L273" s="40"/>
      <c r="M273" s="47">
        <f t="shared" si="15"/>
        <v>1712</v>
      </c>
      <c r="N273" s="64"/>
    </row>
    <row r="274" s="1" customFormat="1" ht="17" customHeight="1" spans="1:14">
      <c r="A274" s="16">
        <v>269</v>
      </c>
      <c r="B274" s="17" t="s">
        <v>914</v>
      </c>
      <c r="C274" s="18" t="s">
        <v>915</v>
      </c>
      <c r="D274" s="19" t="s">
        <v>916</v>
      </c>
      <c r="E274" s="27">
        <v>46</v>
      </c>
      <c r="F274" s="27">
        <v>46</v>
      </c>
      <c r="G274" s="27">
        <v>214</v>
      </c>
      <c r="H274" s="27">
        <v>9844</v>
      </c>
      <c r="I274" s="38"/>
      <c r="J274" s="39">
        <f t="shared" si="13"/>
        <v>46</v>
      </c>
      <c r="K274" s="40">
        <f t="shared" si="14"/>
        <v>9844</v>
      </c>
      <c r="L274" s="40"/>
      <c r="M274" s="47">
        <f t="shared" si="15"/>
        <v>9844</v>
      </c>
      <c r="N274" s="64"/>
    </row>
    <row r="275" s="1" customFormat="1" ht="17" customHeight="1" spans="1:14">
      <c r="A275" s="16">
        <v>270</v>
      </c>
      <c r="B275" s="17" t="s">
        <v>917</v>
      </c>
      <c r="C275" s="18" t="s">
        <v>918</v>
      </c>
      <c r="D275" s="19" t="s">
        <v>919</v>
      </c>
      <c r="E275" s="27">
        <v>4</v>
      </c>
      <c r="F275" s="27">
        <v>4</v>
      </c>
      <c r="G275" s="27">
        <v>214</v>
      </c>
      <c r="H275" s="27">
        <v>856</v>
      </c>
      <c r="I275" s="38"/>
      <c r="J275" s="39">
        <f t="shared" si="13"/>
        <v>4</v>
      </c>
      <c r="K275" s="40">
        <f t="shared" si="14"/>
        <v>856</v>
      </c>
      <c r="L275" s="40"/>
      <c r="M275" s="47">
        <f t="shared" si="15"/>
        <v>856</v>
      </c>
      <c r="N275" s="64"/>
    </row>
    <row r="276" s="1" customFormat="1" ht="17" customHeight="1" spans="1:14">
      <c r="A276" s="16">
        <v>271</v>
      </c>
      <c r="B276" s="17" t="s">
        <v>920</v>
      </c>
      <c r="C276" s="18" t="s">
        <v>921</v>
      </c>
      <c r="D276" s="19" t="s">
        <v>922</v>
      </c>
      <c r="E276" s="27">
        <v>2</v>
      </c>
      <c r="F276" s="27">
        <v>2</v>
      </c>
      <c r="G276" s="27">
        <v>214</v>
      </c>
      <c r="H276" s="27">
        <v>428</v>
      </c>
      <c r="I276" s="38"/>
      <c r="J276" s="39">
        <f t="shared" si="13"/>
        <v>2</v>
      </c>
      <c r="K276" s="40">
        <f t="shared" si="14"/>
        <v>428</v>
      </c>
      <c r="L276" s="40"/>
      <c r="M276" s="47">
        <f t="shared" si="15"/>
        <v>428</v>
      </c>
      <c r="N276" s="64"/>
    </row>
    <row r="277" s="1" customFormat="1" ht="17" customHeight="1" spans="1:14">
      <c r="A277" s="16">
        <v>272</v>
      </c>
      <c r="B277" s="17" t="s">
        <v>923</v>
      </c>
      <c r="C277" s="18" t="s">
        <v>924</v>
      </c>
      <c r="D277" s="19" t="s">
        <v>925</v>
      </c>
      <c r="E277" s="27">
        <v>97</v>
      </c>
      <c r="F277" s="27">
        <v>97</v>
      </c>
      <c r="G277" s="27">
        <v>214</v>
      </c>
      <c r="H277" s="27">
        <v>20758</v>
      </c>
      <c r="I277" s="38"/>
      <c r="J277" s="39">
        <f t="shared" si="13"/>
        <v>97</v>
      </c>
      <c r="K277" s="40">
        <f t="shared" si="14"/>
        <v>20758</v>
      </c>
      <c r="L277" s="40"/>
      <c r="M277" s="47">
        <f t="shared" si="15"/>
        <v>20758</v>
      </c>
      <c r="N277" s="64"/>
    </row>
    <row r="278" s="1" customFormat="1" ht="17" customHeight="1" spans="1:14">
      <c r="A278" s="16">
        <v>273</v>
      </c>
      <c r="B278" s="17" t="s">
        <v>926</v>
      </c>
      <c r="C278" s="18" t="s">
        <v>927</v>
      </c>
      <c r="D278" s="19" t="s">
        <v>928</v>
      </c>
      <c r="E278" s="27">
        <v>10</v>
      </c>
      <c r="F278" s="27">
        <v>10</v>
      </c>
      <c r="G278" s="27">
        <v>214</v>
      </c>
      <c r="H278" s="27">
        <v>2140</v>
      </c>
      <c r="I278" s="38"/>
      <c r="J278" s="39">
        <f t="shared" si="13"/>
        <v>10</v>
      </c>
      <c r="K278" s="40">
        <f t="shared" si="14"/>
        <v>2140</v>
      </c>
      <c r="L278" s="40"/>
      <c r="M278" s="47">
        <f t="shared" si="15"/>
        <v>2140</v>
      </c>
      <c r="N278" s="64"/>
    </row>
    <row r="279" s="1" customFormat="1" ht="17" customHeight="1" spans="1:14">
      <c r="A279" s="16">
        <v>274</v>
      </c>
      <c r="B279" s="17" t="s">
        <v>929</v>
      </c>
      <c r="C279" s="18" t="s">
        <v>930</v>
      </c>
      <c r="D279" s="19" t="s">
        <v>931</v>
      </c>
      <c r="E279" s="27">
        <v>11</v>
      </c>
      <c r="F279" s="27">
        <v>11</v>
      </c>
      <c r="G279" s="27">
        <v>214</v>
      </c>
      <c r="H279" s="27">
        <v>2354</v>
      </c>
      <c r="I279" s="38"/>
      <c r="J279" s="39">
        <f t="shared" si="13"/>
        <v>11</v>
      </c>
      <c r="K279" s="40">
        <f t="shared" si="14"/>
        <v>2354</v>
      </c>
      <c r="L279" s="40"/>
      <c r="M279" s="47">
        <f t="shared" si="15"/>
        <v>2354</v>
      </c>
      <c r="N279" s="64"/>
    </row>
    <row r="280" s="1" customFormat="1" ht="17" customHeight="1" spans="1:14">
      <c r="A280" s="16">
        <v>275</v>
      </c>
      <c r="B280" s="17" t="s">
        <v>932</v>
      </c>
      <c r="C280" s="18" t="s">
        <v>933</v>
      </c>
      <c r="D280" s="19" t="s">
        <v>934</v>
      </c>
      <c r="E280" s="27">
        <v>222</v>
      </c>
      <c r="F280" s="27">
        <v>222</v>
      </c>
      <c r="G280" s="27">
        <v>214</v>
      </c>
      <c r="H280" s="27">
        <v>47508</v>
      </c>
      <c r="I280" s="38"/>
      <c r="J280" s="39">
        <f t="shared" si="13"/>
        <v>222</v>
      </c>
      <c r="K280" s="40">
        <f t="shared" si="14"/>
        <v>47508</v>
      </c>
      <c r="L280" s="40"/>
      <c r="M280" s="47">
        <f t="shared" si="15"/>
        <v>47508</v>
      </c>
      <c r="N280" s="64"/>
    </row>
    <row r="281" s="1" customFormat="1" ht="17" customHeight="1" spans="1:14">
      <c r="A281" s="16">
        <v>276</v>
      </c>
      <c r="B281" s="17" t="s">
        <v>935</v>
      </c>
      <c r="C281" s="18" t="s">
        <v>936</v>
      </c>
      <c r="D281" s="19" t="s">
        <v>937</v>
      </c>
      <c r="E281" s="27">
        <v>42</v>
      </c>
      <c r="F281" s="27">
        <v>42</v>
      </c>
      <c r="G281" s="27">
        <v>214</v>
      </c>
      <c r="H281" s="27">
        <v>8988</v>
      </c>
      <c r="I281" s="38"/>
      <c r="J281" s="39">
        <f t="shared" si="13"/>
        <v>42</v>
      </c>
      <c r="K281" s="40">
        <f t="shared" si="14"/>
        <v>8988</v>
      </c>
      <c r="L281" s="40"/>
      <c r="M281" s="47">
        <f t="shared" si="15"/>
        <v>8988</v>
      </c>
      <c r="N281" s="64"/>
    </row>
    <row r="282" s="1" customFormat="1" ht="17" customHeight="1" spans="1:14">
      <c r="A282" s="16">
        <v>277</v>
      </c>
      <c r="B282" s="17" t="s">
        <v>938</v>
      </c>
      <c r="C282" s="18" t="s">
        <v>939</v>
      </c>
      <c r="D282" s="19" t="s">
        <v>940</v>
      </c>
      <c r="E282" s="27">
        <v>4</v>
      </c>
      <c r="F282" s="27">
        <v>4</v>
      </c>
      <c r="G282" s="27">
        <v>214</v>
      </c>
      <c r="H282" s="27">
        <v>856</v>
      </c>
      <c r="I282" s="38"/>
      <c r="J282" s="39">
        <f t="shared" si="13"/>
        <v>4</v>
      </c>
      <c r="K282" s="40">
        <f t="shared" si="14"/>
        <v>856</v>
      </c>
      <c r="L282" s="40"/>
      <c r="M282" s="47">
        <f t="shared" si="15"/>
        <v>856</v>
      </c>
      <c r="N282" s="64"/>
    </row>
    <row r="283" s="1" customFormat="1" ht="17" customHeight="1" spans="1:14">
      <c r="A283" s="16">
        <v>278</v>
      </c>
      <c r="B283" s="17" t="s">
        <v>941</v>
      </c>
      <c r="C283" s="18" t="s">
        <v>942</v>
      </c>
      <c r="D283" s="19" t="s">
        <v>943</v>
      </c>
      <c r="E283" s="27">
        <v>6</v>
      </c>
      <c r="F283" s="27">
        <v>6</v>
      </c>
      <c r="G283" s="27">
        <v>214</v>
      </c>
      <c r="H283" s="27">
        <v>1284</v>
      </c>
      <c r="I283" s="38"/>
      <c r="J283" s="39">
        <f t="shared" si="13"/>
        <v>6</v>
      </c>
      <c r="K283" s="40">
        <f t="shared" si="14"/>
        <v>1284</v>
      </c>
      <c r="L283" s="40"/>
      <c r="M283" s="47">
        <f t="shared" si="15"/>
        <v>1284</v>
      </c>
      <c r="N283" s="64"/>
    </row>
    <row r="284" s="1" customFormat="1" ht="17" customHeight="1" spans="1:14">
      <c r="A284" s="16">
        <v>279</v>
      </c>
      <c r="B284" s="17" t="s">
        <v>944</v>
      </c>
      <c r="C284" s="18" t="s">
        <v>945</v>
      </c>
      <c r="D284" s="19" t="s">
        <v>946</v>
      </c>
      <c r="E284" s="27">
        <v>8</v>
      </c>
      <c r="F284" s="27">
        <v>8</v>
      </c>
      <c r="G284" s="27">
        <v>214</v>
      </c>
      <c r="H284" s="27">
        <v>1712</v>
      </c>
      <c r="I284" s="38"/>
      <c r="J284" s="39">
        <f t="shared" si="13"/>
        <v>8</v>
      </c>
      <c r="K284" s="40">
        <f t="shared" si="14"/>
        <v>1712</v>
      </c>
      <c r="L284" s="40"/>
      <c r="M284" s="47">
        <f t="shared" si="15"/>
        <v>1712</v>
      </c>
      <c r="N284" s="64"/>
    </row>
    <row r="285" s="1" customFormat="1" ht="17" customHeight="1" spans="1:14">
      <c r="A285" s="16">
        <v>280</v>
      </c>
      <c r="B285" s="17" t="s">
        <v>947</v>
      </c>
      <c r="C285" s="18" t="s">
        <v>948</v>
      </c>
      <c r="D285" s="19" t="s">
        <v>949</v>
      </c>
      <c r="E285" s="27">
        <v>4</v>
      </c>
      <c r="F285" s="27">
        <v>4</v>
      </c>
      <c r="G285" s="27">
        <v>214</v>
      </c>
      <c r="H285" s="27">
        <v>856</v>
      </c>
      <c r="I285" s="38"/>
      <c r="J285" s="39">
        <f t="shared" si="13"/>
        <v>4</v>
      </c>
      <c r="K285" s="40">
        <f t="shared" si="14"/>
        <v>856</v>
      </c>
      <c r="L285" s="40"/>
      <c r="M285" s="47">
        <f t="shared" si="15"/>
        <v>856</v>
      </c>
      <c r="N285" s="64"/>
    </row>
    <row r="286" s="1" customFormat="1" ht="17" customHeight="1" spans="1:14">
      <c r="A286" s="16">
        <v>281</v>
      </c>
      <c r="B286" s="17" t="s">
        <v>950</v>
      </c>
      <c r="C286" s="18" t="s">
        <v>951</v>
      </c>
      <c r="D286" s="19" t="s">
        <v>952</v>
      </c>
      <c r="E286" s="27">
        <v>6</v>
      </c>
      <c r="F286" s="27">
        <v>6</v>
      </c>
      <c r="G286" s="27">
        <v>214</v>
      </c>
      <c r="H286" s="27">
        <v>1284</v>
      </c>
      <c r="I286" s="38"/>
      <c r="J286" s="39">
        <f t="shared" si="13"/>
        <v>6</v>
      </c>
      <c r="K286" s="40">
        <f t="shared" si="14"/>
        <v>1284</v>
      </c>
      <c r="L286" s="40"/>
      <c r="M286" s="47">
        <f t="shared" si="15"/>
        <v>1284</v>
      </c>
      <c r="N286" s="64"/>
    </row>
    <row r="287" s="1" customFormat="1" ht="17" customHeight="1" spans="1:14">
      <c r="A287" s="16">
        <v>282</v>
      </c>
      <c r="B287" s="17" t="s">
        <v>953</v>
      </c>
      <c r="C287" s="18" t="s">
        <v>954</v>
      </c>
      <c r="D287" s="19" t="s">
        <v>955</v>
      </c>
      <c r="E287" s="27">
        <v>4</v>
      </c>
      <c r="F287" s="27">
        <v>2.8005</v>
      </c>
      <c r="G287" s="27">
        <v>214</v>
      </c>
      <c r="H287" s="27">
        <v>599</v>
      </c>
      <c r="I287" s="38"/>
      <c r="J287" s="39">
        <f t="shared" si="13"/>
        <v>2.8005</v>
      </c>
      <c r="K287" s="40">
        <f t="shared" si="14"/>
        <v>599</v>
      </c>
      <c r="L287" s="40"/>
      <c r="M287" s="47">
        <f t="shared" si="15"/>
        <v>599</v>
      </c>
      <c r="N287" s="64"/>
    </row>
    <row r="288" s="1" customFormat="1" ht="17" customHeight="1" spans="1:14">
      <c r="A288" s="16">
        <v>283</v>
      </c>
      <c r="B288" s="17" t="s">
        <v>956</v>
      </c>
      <c r="C288" s="18" t="s">
        <v>957</v>
      </c>
      <c r="D288" s="19" t="s">
        <v>958</v>
      </c>
      <c r="E288" s="27">
        <v>10</v>
      </c>
      <c r="F288" s="27">
        <v>10</v>
      </c>
      <c r="G288" s="27">
        <v>214</v>
      </c>
      <c r="H288" s="27">
        <v>2140</v>
      </c>
      <c r="I288" s="38"/>
      <c r="J288" s="39">
        <f t="shared" si="13"/>
        <v>10</v>
      </c>
      <c r="K288" s="40">
        <f t="shared" si="14"/>
        <v>2140</v>
      </c>
      <c r="L288" s="40"/>
      <c r="M288" s="47">
        <f t="shared" si="15"/>
        <v>2140</v>
      </c>
      <c r="N288" s="64"/>
    </row>
    <row r="289" s="1" customFormat="1" ht="17" customHeight="1" spans="1:14">
      <c r="A289" s="16">
        <v>284</v>
      </c>
      <c r="B289" s="17" t="s">
        <v>959</v>
      </c>
      <c r="C289" s="18" t="s">
        <v>960</v>
      </c>
      <c r="D289" s="19" t="s">
        <v>961</v>
      </c>
      <c r="E289" s="27">
        <v>17</v>
      </c>
      <c r="F289" s="27">
        <v>17</v>
      </c>
      <c r="G289" s="27">
        <v>214</v>
      </c>
      <c r="H289" s="27">
        <v>3638</v>
      </c>
      <c r="I289" s="38"/>
      <c r="J289" s="39">
        <f t="shared" si="13"/>
        <v>17</v>
      </c>
      <c r="K289" s="40">
        <f t="shared" si="14"/>
        <v>3638</v>
      </c>
      <c r="L289" s="40"/>
      <c r="M289" s="47">
        <f t="shared" si="15"/>
        <v>3638</v>
      </c>
      <c r="N289" s="64"/>
    </row>
    <row r="290" s="1" customFormat="1" ht="17" customHeight="1" spans="1:14">
      <c r="A290" s="16">
        <v>285</v>
      </c>
      <c r="B290" s="17" t="s">
        <v>962</v>
      </c>
      <c r="C290" s="18" t="s">
        <v>963</v>
      </c>
      <c r="D290" s="19" t="s">
        <v>964</v>
      </c>
      <c r="E290" s="27">
        <v>54</v>
      </c>
      <c r="F290" s="27">
        <v>54</v>
      </c>
      <c r="G290" s="27">
        <v>214</v>
      </c>
      <c r="H290" s="27">
        <v>11556</v>
      </c>
      <c r="I290" s="38"/>
      <c r="J290" s="39">
        <f t="shared" si="13"/>
        <v>54</v>
      </c>
      <c r="K290" s="40">
        <f t="shared" si="14"/>
        <v>11556</v>
      </c>
      <c r="L290" s="40"/>
      <c r="M290" s="47">
        <f t="shared" si="15"/>
        <v>11556</v>
      </c>
      <c r="N290" s="64"/>
    </row>
    <row r="291" s="1" customFormat="1" ht="17" customHeight="1" spans="1:14">
      <c r="A291" s="16">
        <v>286</v>
      </c>
      <c r="B291" s="17" t="s">
        <v>965</v>
      </c>
      <c r="C291" s="18" t="s">
        <v>966</v>
      </c>
      <c r="D291" s="19" t="s">
        <v>967</v>
      </c>
      <c r="E291" s="27">
        <v>18</v>
      </c>
      <c r="F291" s="27">
        <v>15.0167</v>
      </c>
      <c r="G291" s="27">
        <v>214</v>
      </c>
      <c r="H291" s="27">
        <v>3213</v>
      </c>
      <c r="I291" s="38"/>
      <c r="J291" s="39">
        <f t="shared" si="13"/>
        <v>15.0167</v>
      </c>
      <c r="K291" s="40">
        <f t="shared" si="14"/>
        <v>3213</v>
      </c>
      <c r="L291" s="40"/>
      <c r="M291" s="47">
        <f t="shared" si="15"/>
        <v>3213</v>
      </c>
      <c r="N291" s="64"/>
    </row>
    <row r="292" s="1" customFormat="1" ht="17" customHeight="1" spans="1:14">
      <c r="A292" s="16">
        <v>287</v>
      </c>
      <c r="B292" s="17" t="s">
        <v>968</v>
      </c>
      <c r="C292" s="18" t="s">
        <v>969</v>
      </c>
      <c r="D292" s="19" t="s">
        <v>970</v>
      </c>
      <c r="E292" s="27">
        <v>20</v>
      </c>
      <c r="F292" s="27">
        <v>15.3395</v>
      </c>
      <c r="G292" s="27">
        <v>214</v>
      </c>
      <c r="H292" s="27">
        <v>3282</v>
      </c>
      <c r="I292" s="38"/>
      <c r="J292" s="39">
        <f t="shared" si="13"/>
        <v>15.3395</v>
      </c>
      <c r="K292" s="40">
        <f t="shared" si="14"/>
        <v>3282</v>
      </c>
      <c r="L292" s="40"/>
      <c r="M292" s="47">
        <f t="shared" si="15"/>
        <v>3282</v>
      </c>
      <c r="N292" s="64"/>
    </row>
    <row r="293" s="1" customFormat="1" ht="17" customHeight="1" spans="1:14">
      <c r="A293" s="16">
        <v>288</v>
      </c>
      <c r="B293" s="17" t="s">
        <v>971</v>
      </c>
      <c r="C293" s="18" t="s">
        <v>972</v>
      </c>
      <c r="D293" s="19" t="s">
        <v>973</v>
      </c>
      <c r="E293" s="27">
        <v>6</v>
      </c>
      <c r="F293" s="27">
        <v>5.4207</v>
      </c>
      <c r="G293" s="27">
        <v>214</v>
      </c>
      <c r="H293" s="27">
        <v>1160</v>
      </c>
      <c r="I293" s="38"/>
      <c r="J293" s="39">
        <f t="shared" si="13"/>
        <v>5.4207</v>
      </c>
      <c r="K293" s="40">
        <f t="shared" si="14"/>
        <v>1160</v>
      </c>
      <c r="L293" s="40"/>
      <c r="M293" s="47">
        <f t="shared" si="15"/>
        <v>1160</v>
      </c>
      <c r="N293" s="64"/>
    </row>
    <row r="294" s="1" customFormat="1" ht="17" customHeight="1" spans="1:14">
      <c r="A294" s="16">
        <v>289</v>
      </c>
      <c r="B294" s="17" t="s">
        <v>974</v>
      </c>
      <c r="C294" s="18" t="s">
        <v>975</v>
      </c>
      <c r="D294" s="19" t="s">
        <v>976</v>
      </c>
      <c r="E294" s="27">
        <v>12</v>
      </c>
      <c r="F294" s="27">
        <v>10.0011</v>
      </c>
      <c r="G294" s="27">
        <v>214</v>
      </c>
      <c r="H294" s="27">
        <v>2140</v>
      </c>
      <c r="I294" s="38"/>
      <c r="J294" s="39">
        <f t="shared" si="13"/>
        <v>10.0011</v>
      </c>
      <c r="K294" s="40">
        <f t="shared" si="14"/>
        <v>2140</v>
      </c>
      <c r="L294" s="40"/>
      <c r="M294" s="47">
        <f t="shared" si="15"/>
        <v>2140</v>
      </c>
      <c r="N294" s="64"/>
    </row>
    <row r="295" s="1" customFormat="1" ht="17" customHeight="1" spans="1:14">
      <c r="A295" s="16">
        <v>290</v>
      </c>
      <c r="B295" s="17" t="s">
        <v>977</v>
      </c>
      <c r="C295" s="18" t="s">
        <v>978</v>
      </c>
      <c r="D295" s="19" t="s">
        <v>979</v>
      </c>
      <c r="E295" s="27">
        <v>18</v>
      </c>
      <c r="F295" s="27">
        <v>18</v>
      </c>
      <c r="G295" s="27">
        <v>214</v>
      </c>
      <c r="H295" s="27">
        <v>3852</v>
      </c>
      <c r="I295" s="38"/>
      <c r="J295" s="39">
        <f t="shared" si="13"/>
        <v>18</v>
      </c>
      <c r="K295" s="40">
        <f t="shared" si="14"/>
        <v>3852</v>
      </c>
      <c r="L295" s="40"/>
      <c r="M295" s="47">
        <f t="shared" si="15"/>
        <v>3852</v>
      </c>
      <c r="N295" s="64"/>
    </row>
    <row r="296" s="1" customFormat="1" ht="17" customHeight="1" spans="1:14">
      <c r="A296" s="16">
        <v>291</v>
      </c>
      <c r="B296" s="17" t="s">
        <v>980</v>
      </c>
      <c r="C296" s="18" t="s">
        <v>981</v>
      </c>
      <c r="D296" s="19" t="s">
        <v>982</v>
      </c>
      <c r="E296" s="27">
        <v>53</v>
      </c>
      <c r="F296" s="27">
        <v>53</v>
      </c>
      <c r="G296" s="27">
        <v>214</v>
      </c>
      <c r="H296" s="27">
        <v>11342</v>
      </c>
      <c r="I296" s="38"/>
      <c r="J296" s="39">
        <f t="shared" si="13"/>
        <v>53</v>
      </c>
      <c r="K296" s="40">
        <f t="shared" si="14"/>
        <v>11342</v>
      </c>
      <c r="L296" s="40"/>
      <c r="M296" s="47">
        <f t="shared" si="15"/>
        <v>11342</v>
      </c>
      <c r="N296" s="64"/>
    </row>
    <row r="297" s="1" customFormat="1" ht="17" customHeight="1" spans="1:14">
      <c r="A297" s="16">
        <v>292</v>
      </c>
      <c r="B297" s="17" t="s">
        <v>983</v>
      </c>
      <c r="C297" s="18" t="s">
        <v>984</v>
      </c>
      <c r="D297" s="19" t="s">
        <v>985</v>
      </c>
      <c r="E297" s="27">
        <v>25</v>
      </c>
      <c r="F297" s="27">
        <v>23.5842</v>
      </c>
      <c r="G297" s="27">
        <v>214</v>
      </c>
      <c r="H297" s="27">
        <v>5047</v>
      </c>
      <c r="I297" s="38"/>
      <c r="J297" s="39">
        <f t="shared" si="13"/>
        <v>23.5842</v>
      </c>
      <c r="K297" s="40">
        <f t="shared" si="14"/>
        <v>5047</v>
      </c>
      <c r="L297" s="40"/>
      <c r="M297" s="47">
        <f t="shared" si="15"/>
        <v>5047</v>
      </c>
      <c r="N297" s="64"/>
    </row>
    <row r="298" s="1" customFormat="1" ht="17" customHeight="1" spans="1:14">
      <c r="A298" s="16">
        <v>293</v>
      </c>
      <c r="B298" s="17" t="s">
        <v>986</v>
      </c>
      <c r="C298" s="18" t="s">
        <v>987</v>
      </c>
      <c r="D298" s="19" t="s">
        <v>988</v>
      </c>
      <c r="E298" s="27">
        <v>17</v>
      </c>
      <c r="F298" s="27">
        <v>16.4495</v>
      </c>
      <c r="G298" s="27">
        <v>214</v>
      </c>
      <c r="H298" s="27">
        <v>3520</v>
      </c>
      <c r="I298" s="38"/>
      <c r="J298" s="39">
        <f t="shared" si="13"/>
        <v>16.4495</v>
      </c>
      <c r="K298" s="40">
        <f t="shared" si="14"/>
        <v>3520</v>
      </c>
      <c r="L298" s="40"/>
      <c r="M298" s="47">
        <f t="shared" si="15"/>
        <v>3520</v>
      </c>
      <c r="N298" s="64"/>
    </row>
    <row r="299" s="1" customFormat="1" ht="17" customHeight="1" spans="1:14">
      <c r="A299" s="16">
        <v>294</v>
      </c>
      <c r="B299" s="17" t="s">
        <v>989</v>
      </c>
      <c r="C299" s="18" t="s">
        <v>990</v>
      </c>
      <c r="D299" s="19" t="s">
        <v>991</v>
      </c>
      <c r="E299" s="27">
        <v>22</v>
      </c>
      <c r="F299" s="27">
        <v>18.3413</v>
      </c>
      <c r="G299" s="27">
        <v>214</v>
      </c>
      <c r="H299" s="27">
        <v>3925</v>
      </c>
      <c r="I299" s="38"/>
      <c r="J299" s="39">
        <f t="shared" si="13"/>
        <v>18.3413</v>
      </c>
      <c r="K299" s="40">
        <f t="shared" si="14"/>
        <v>3925</v>
      </c>
      <c r="L299" s="40"/>
      <c r="M299" s="47">
        <f t="shared" si="15"/>
        <v>3925</v>
      </c>
      <c r="N299" s="64"/>
    </row>
    <row r="300" s="1" customFormat="1" ht="17" customHeight="1" spans="1:14">
      <c r="A300" s="16">
        <v>295</v>
      </c>
      <c r="B300" s="17" t="s">
        <v>992</v>
      </c>
      <c r="C300" s="18" t="s">
        <v>993</v>
      </c>
      <c r="D300" s="19" t="s">
        <v>994</v>
      </c>
      <c r="E300" s="27">
        <v>21</v>
      </c>
      <c r="F300" s="27">
        <v>12.9892</v>
      </c>
      <c r="G300" s="27">
        <v>214</v>
      </c>
      <c r="H300" s="27">
        <v>2779</v>
      </c>
      <c r="I300" s="38"/>
      <c r="J300" s="39">
        <f t="shared" si="13"/>
        <v>12.9892</v>
      </c>
      <c r="K300" s="40">
        <f t="shared" si="14"/>
        <v>2779</v>
      </c>
      <c r="L300" s="40"/>
      <c r="M300" s="47">
        <f t="shared" si="15"/>
        <v>2779</v>
      </c>
      <c r="N300" s="64"/>
    </row>
    <row r="301" s="1" customFormat="1" ht="17" customHeight="1" spans="1:14">
      <c r="A301" s="16">
        <v>296</v>
      </c>
      <c r="B301" s="17" t="s">
        <v>995</v>
      </c>
      <c r="C301" s="18" t="s">
        <v>996</v>
      </c>
      <c r="D301" s="19" t="s">
        <v>997</v>
      </c>
      <c r="E301" s="27">
        <v>4</v>
      </c>
      <c r="F301" s="27">
        <v>4</v>
      </c>
      <c r="G301" s="27">
        <v>214</v>
      </c>
      <c r="H301" s="27">
        <v>856</v>
      </c>
      <c r="I301" s="38"/>
      <c r="J301" s="39">
        <f t="shared" si="13"/>
        <v>4</v>
      </c>
      <c r="K301" s="40">
        <f t="shared" si="14"/>
        <v>856</v>
      </c>
      <c r="L301" s="40"/>
      <c r="M301" s="47">
        <f t="shared" si="15"/>
        <v>856</v>
      </c>
      <c r="N301" s="64"/>
    </row>
    <row r="302" s="1" customFormat="1" ht="17" customHeight="1" spans="1:14">
      <c r="A302" s="16">
        <v>297</v>
      </c>
      <c r="B302" s="17" t="s">
        <v>998</v>
      </c>
      <c r="C302" s="18" t="s">
        <v>999</v>
      </c>
      <c r="D302" s="19" t="s">
        <v>1000</v>
      </c>
      <c r="E302" s="27">
        <v>10</v>
      </c>
      <c r="F302" s="27">
        <v>10</v>
      </c>
      <c r="G302" s="27">
        <v>214</v>
      </c>
      <c r="H302" s="27">
        <v>2140</v>
      </c>
      <c r="I302" s="38"/>
      <c r="J302" s="39">
        <f t="shared" si="13"/>
        <v>10</v>
      </c>
      <c r="K302" s="40">
        <f t="shared" si="14"/>
        <v>2140</v>
      </c>
      <c r="L302" s="40"/>
      <c r="M302" s="47">
        <f t="shared" si="15"/>
        <v>2140</v>
      </c>
      <c r="N302" s="64"/>
    </row>
    <row r="303" s="1" customFormat="1" ht="17" customHeight="1" spans="1:14">
      <c r="A303" s="16">
        <v>298</v>
      </c>
      <c r="B303" s="17" t="s">
        <v>1001</v>
      </c>
      <c r="C303" s="18" t="s">
        <v>1002</v>
      </c>
      <c r="D303" s="19" t="s">
        <v>1003</v>
      </c>
      <c r="E303" s="27">
        <v>10</v>
      </c>
      <c r="F303" s="27">
        <v>9.4996</v>
      </c>
      <c r="G303" s="27">
        <v>214</v>
      </c>
      <c r="H303" s="27">
        <v>2032</v>
      </c>
      <c r="I303" s="38"/>
      <c r="J303" s="39">
        <f t="shared" si="13"/>
        <v>9.4996</v>
      </c>
      <c r="K303" s="40">
        <f t="shared" si="14"/>
        <v>2032</v>
      </c>
      <c r="L303" s="40"/>
      <c r="M303" s="47">
        <f t="shared" si="15"/>
        <v>2032</v>
      </c>
      <c r="N303" s="64"/>
    </row>
    <row r="304" s="1" customFormat="1" ht="17" customHeight="1" spans="1:14">
      <c r="A304" s="16">
        <v>299</v>
      </c>
      <c r="B304" s="17" t="s">
        <v>1004</v>
      </c>
      <c r="C304" s="18" t="s">
        <v>1005</v>
      </c>
      <c r="D304" s="19" t="s">
        <v>1006</v>
      </c>
      <c r="E304" s="27">
        <v>10</v>
      </c>
      <c r="F304" s="27">
        <v>10</v>
      </c>
      <c r="G304" s="27">
        <v>214</v>
      </c>
      <c r="H304" s="27">
        <v>2140</v>
      </c>
      <c r="I304" s="38"/>
      <c r="J304" s="39">
        <f t="shared" si="13"/>
        <v>10</v>
      </c>
      <c r="K304" s="40">
        <f t="shared" si="14"/>
        <v>2140</v>
      </c>
      <c r="L304" s="40"/>
      <c r="M304" s="47">
        <f t="shared" si="15"/>
        <v>2140</v>
      </c>
      <c r="N304" s="64"/>
    </row>
    <row r="305" s="1" customFormat="1" ht="17" customHeight="1" spans="1:14">
      <c r="A305" s="16">
        <v>300</v>
      </c>
      <c r="B305" s="17" t="s">
        <v>1007</v>
      </c>
      <c r="C305" s="18" t="s">
        <v>1008</v>
      </c>
      <c r="D305" s="19" t="s">
        <v>1009</v>
      </c>
      <c r="E305" s="27">
        <v>2</v>
      </c>
      <c r="F305" s="27">
        <v>2</v>
      </c>
      <c r="G305" s="27">
        <v>214</v>
      </c>
      <c r="H305" s="27">
        <v>428</v>
      </c>
      <c r="I305" s="38"/>
      <c r="J305" s="39">
        <f t="shared" si="13"/>
        <v>2</v>
      </c>
      <c r="K305" s="40">
        <f t="shared" si="14"/>
        <v>428</v>
      </c>
      <c r="L305" s="40"/>
      <c r="M305" s="47">
        <f t="shared" si="15"/>
        <v>428</v>
      </c>
      <c r="N305" s="64"/>
    </row>
    <row r="306" s="1" customFormat="1" ht="17" customHeight="1" spans="1:14">
      <c r="A306" s="16">
        <v>301</v>
      </c>
      <c r="B306" s="17" t="s">
        <v>1010</v>
      </c>
      <c r="C306" s="18" t="s">
        <v>1011</v>
      </c>
      <c r="D306" s="19" t="s">
        <v>1012</v>
      </c>
      <c r="E306" s="27">
        <v>126</v>
      </c>
      <c r="F306" s="27">
        <v>126</v>
      </c>
      <c r="G306" s="27">
        <v>214</v>
      </c>
      <c r="H306" s="27">
        <v>26964</v>
      </c>
      <c r="I306" s="38"/>
      <c r="J306" s="39">
        <f t="shared" si="13"/>
        <v>126</v>
      </c>
      <c r="K306" s="40">
        <f t="shared" si="14"/>
        <v>26964</v>
      </c>
      <c r="L306" s="40"/>
      <c r="M306" s="47">
        <f t="shared" si="15"/>
        <v>26964</v>
      </c>
      <c r="N306" s="64"/>
    </row>
    <row r="307" s="1" customFormat="1" ht="17" customHeight="1" spans="1:14">
      <c r="A307" s="16">
        <v>302</v>
      </c>
      <c r="B307" s="17" t="s">
        <v>1013</v>
      </c>
      <c r="C307" s="18" t="s">
        <v>1014</v>
      </c>
      <c r="D307" s="19" t="s">
        <v>1015</v>
      </c>
      <c r="E307" s="27">
        <v>91</v>
      </c>
      <c r="F307" s="27">
        <v>91</v>
      </c>
      <c r="G307" s="27">
        <v>214</v>
      </c>
      <c r="H307" s="27">
        <v>19474</v>
      </c>
      <c r="I307" s="38"/>
      <c r="J307" s="39">
        <f t="shared" si="13"/>
        <v>91</v>
      </c>
      <c r="K307" s="40">
        <f t="shared" si="14"/>
        <v>19474</v>
      </c>
      <c r="L307" s="40"/>
      <c r="M307" s="47">
        <f t="shared" si="15"/>
        <v>19474</v>
      </c>
      <c r="N307" s="64"/>
    </row>
    <row r="308" s="1" customFormat="1" ht="17" customHeight="1" spans="1:14">
      <c r="A308" s="16">
        <v>303</v>
      </c>
      <c r="B308" s="17" t="s">
        <v>1016</v>
      </c>
      <c r="C308" s="18" t="s">
        <v>1017</v>
      </c>
      <c r="D308" s="19" t="s">
        <v>1018</v>
      </c>
      <c r="E308" s="27">
        <v>16</v>
      </c>
      <c r="F308" s="27">
        <v>13.6673</v>
      </c>
      <c r="G308" s="27">
        <v>214</v>
      </c>
      <c r="H308" s="27">
        <v>2924</v>
      </c>
      <c r="I308" s="38"/>
      <c r="J308" s="39">
        <f t="shared" si="13"/>
        <v>13.6673</v>
      </c>
      <c r="K308" s="40">
        <f t="shared" si="14"/>
        <v>2924</v>
      </c>
      <c r="L308" s="40"/>
      <c r="M308" s="47">
        <f t="shared" si="15"/>
        <v>2924</v>
      </c>
      <c r="N308" s="64"/>
    </row>
    <row r="309" s="1" customFormat="1" ht="17" customHeight="1" spans="1:14">
      <c r="A309" s="16">
        <v>304</v>
      </c>
      <c r="B309" s="17" t="s">
        <v>1019</v>
      </c>
      <c r="C309" s="18" t="s">
        <v>1020</v>
      </c>
      <c r="D309" s="19" t="s">
        <v>1021</v>
      </c>
      <c r="E309" s="27">
        <v>6</v>
      </c>
      <c r="F309" s="27">
        <v>2.8288</v>
      </c>
      <c r="G309" s="27">
        <v>214</v>
      </c>
      <c r="H309" s="27">
        <v>605</v>
      </c>
      <c r="I309" s="38"/>
      <c r="J309" s="39">
        <f t="shared" si="13"/>
        <v>2.8288</v>
      </c>
      <c r="K309" s="40">
        <f t="shared" si="14"/>
        <v>605</v>
      </c>
      <c r="L309" s="40"/>
      <c r="M309" s="47">
        <f t="shared" si="15"/>
        <v>605</v>
      </c>
      <c r="N309" s="64"/>
    </row>
    <row r="310" s="1" customFormat="1" ht="17" customHeight="1" spans="1:14">
      <c r="A310" s="16">
        <v>305</v>
      </c>
      <c r="B310" s="17" t="s">
        <v>1022</v>
      </c>
      <c r="C310" s="18" t="s">
        <v>1023</v>
      </c>
      <c r="D310" s="19" t="s">
        <v>1024</v>
      </c>
      <c r="E310" s="27">
        <v>1</v>
      </c>
      <c r="F310" s="27">
        <v>1</v>
      </c>
      <c r="G310" s="27">
        <v>214</v>
      </c>
      <c r="H310" s="27">
        <v>214</v>
      </c>
      <c r="I310" s="38"/>
      <c r="J310" s="39">
        <f t="shared" si="13"/>
        <v>1</v>
      </c>
      <c r="K310" s="40">
        <f t="shared" si="14"/>
        <v>214</v>
      </c>
      <c r="L310" s="40"/>
      <c r="M310" s="47">
        <f t="shared" si="15"/>
        <v>214</v>
      </c>
      <c r="N310" s="64"/>
    </row>
    <row r="311" s="1" customFormat="1" ht="17" customHeight="1" spans="1:14">
      <c r="A311" s="16">
        <v>306</v>
      </c>
      <c r="B311" s="17" t="s">
        <v>1025</v>
      </c>
      <c r="C311" s="18" t="s">
        <v>1026</v>
      </c>
      <c r="D311" s="19" t="s">
        <v>1027</v>
      </c>
      <c r="E311" s="27">
        <v>43</v>
      </c>
      <c r="F311" s="27">
        <v>43</v>
      </c>
      <c r="G311" s="27">
        <v>214</v>
      </c>
      <c r="H311" s="27">
        <v>9202</v>
      </c>
      <c r="I311" s="38"/>
      <c r="J311" s="39">
        <f t="shared" si="13"/>
        <v>43</v>
      </c>
      <c r="K311" s="40">
        <f t="shared" si="14"/>
        <v>9202</v>
      </c>
      <c r="L311" s="40"/>
      <c r="M311" s="47">
        <f t="shared" si="15"/>
        <v>9202</v>
      </c>
      <c r="N311" s="64"/>
    </row>
    <row r="312" s="1" customFormat="1" ht="17" customHeight="1" spans="1:14">
      <c r="A312" s="16">
        <v>307</v>
      </c>
      <c r="B312" s="17" t="s">
        <v>1028</v>
      </c>
      <c r="C312" s="18" t="s">
        <v>1029</v>
      </c>
      <c r="D312" s="19" t="s">
        <v>1030</v>
      </c>
      <c r="E312" s="27">
        <v>6</v>
      </c>
      <c r="F312" s="27">
        <v>6</v>
      </c>
      <c r="G312" s="27">
        <v>214</v>
      </c>
      <c r="H312" s="27">
        <v>1284</v>
      </c>
      <c r="I312" s="38"/>
      <c r="J312" s="39">
        <f t="shared" si="13"/>
        <v>6</v>
      </c>
      <c r="K312" s="40">
        <f t="shared" si="14"/>
        <v>1284</v>
      </c>
      <c r="L312" s="40"/>
      <c r="M312" s="47">
        <f t="shared" si="15"/>
        <v>1284</v>
      </c>
      <c r="N312" s="64"/>
    </row>
    <row r="313" s="1" customFormat="1" ht="17" customHeight="1" spans="1:14">
      <c r="A313" s="16">
        <v>308</v>
      </c>
      <c r="B313" s="17" t="s">
        <v>1031</v>
      </c>
      <c r="C313" s="18" t="s">
        <v>1032</v>
      </c>
      <c r="D313" s="19" t="s">
        <v>1033</v>
      </c>
      <c r="E313" s="27">
        <v>7</v>
      </c>
      <c r="F313" s="27">
        <v>5.8023</v>
      </c>
      <c r="G313" s="27">
        <v>214</v>
      </c>
      <c r="H313" s="27">
        <v>1241</v>
      </c>
      <c r="I313" s="38"/>
      <c r="J313" s="39">
        <f t="shared" si="13"/>
        <v>5.8023</v>
      </c>
      <c r="K313" s="40">
        <f t="shared" si="14"/>
        <v>1241</v>
      </c>
      <c r="L313" s="40"/>
      <c r="M313" s="47">
        <f t="shared" si="15"/>
        <v>1241</v>
      </c>
      <c r="N313" s="64"/>
    </row>
    <row r="314" s="1" customFormat="1" ht="17" customHeight="1" spans="1:14">
      <c r="A314" s="16">
        <v>309</v>
      </c>
      <c r="B314" s="17" t="s">
        <v>1034</v>
      </c>
      <c r="C314" s="18" t="s">
        <v>1035</v>
      </c>
      <c r="D314" s="19" t="s">
        <v>1036</v>
      </c>
      <c r="E314" s="27">
        <v>146</v>
      </c>
      <c r="F314" s="27">
        <v>146</v>
      </c>
      <c r="G314" s="27">
        <v>214</v>
      </c>
      <c r="H314" s="27">
        <v>31244</v>
      </c>
      <c r="I314" s="38"/>
      <c r="J314" s="39">
        <f t="shared" si="13"/>
        <v>146</v>
      </c>
      <c r="K314" s="40">
        <f t="shared" si="14"/>
        <v>31244</v>
      </c>
      <c r="L314" s="40"/>
      <c r="M314" s="47">
        <f t="shared" si="15"/>
        <v>31244</v>
      </c>
      <c r="N314" s="64"/>
    </row>
    <row r="315" s="1" customFormat="1" ht="17" customHeight="1" spans="1:14">
      <c r="A315" s="16">
        <v>310</v>
      </c>
      <c r="B315" s="17" t="s">
        <v>1037</v>
      </c>
      <c r="C315" s="18" t="s">
        <v>1038</v>
      </c>
      <c r="D315" s="19" t="s">
        <v>1039</v>
      </c>
      <c r="E315" s="27">
        <v>6</v>
      </c>
      <c r="F315" s="27">
        <v>4.0001</v>
      </c>
      <c r="G315" s="27">
        <v>214</v>
      </c>
      <c r="H315" s="27">
        <v>856</v>
      </c>
      <c r="I315" s="38"/>
      <c r="J315" s="39">
        <f t="shared" si="13"/>
        <v>4.0001</v>
      </c>
      <c r="K315" s="40">
        <f t="shared" si="14"/>
        <v>856</v>
      </c>
      <c r="L315" s="40"/>
      <c r="M315" s="47">
        <f t="shared" si="15"/>
        <v>856</v>
      </c>
      <c r="N315" s="64"/>
    </row>
    <row r="316" s="1" customFormat="1" ht="17" customHeight="1" spans="1:14">
      <c r="A316" s="16">
        <v>311</v>
      </c>
      <c r="B316" s="17" t="s">
        <v>1040</v>
      </c>
      <c r="C316" s="18" t="s">
        <v>1041</v>
      </c>
      <c r="D316" s="19" t="s">
        <v>1042</v>
      </c>
      <c r="E316" s="27">
        <v>24</v>
      </c>
      <c r="F316" s="27">
        <v>24</v>
      </c>
      <c r="G316" s="27">
        <v>214</v>
      </c>
      <c r="H316" s="27">
        <v>5136</v>
      </c>
      <c r="I316" s="38"/>
      <c r="J316" s="39">
        <f t="shared" si="13"/>
        <v>24</v>
      </c>
      <c r="K316" s="40">
        <f t="shared" si="14"/>
        <v>5136</v>
      </c>
      <c r="L316" s="40"/>
      <c r="M316" s="47">
        <f t="shared" si="15"/>
        <v>5136</v>
      </c>
      <c r="N316" s="64"/>
    </row>
    <row r="317" s="1" customFormat="1" ht="17" customHeight="1" spans="1:14">
      <c r="A317" s="16">
        <v>312</v>
      </c>
      <c r="B317" s="17" t="s">
        <v>1043</v>
      </c>
      <c r="C317" s="18" t="s">
        <v>1044</v>
      </c>
      <c r="D317" s="19" t="s">
        <v>1045</v>
      </c>
      <c r="E317" s="27">
        <v>13</v>
      </c>
      <c r="F317" s="27">
        <v>6.4884</v>
      </c>
      <c r="G317" s="27">
        <v>214</v>
      </c>
      <c r="H317" s="27">
        <v>1388</v>
      </c>
      <c r="I317" s="38"/>
      <c r="J317" s="39">
        <f t="shared" si="13"/>
        <v>6.4884</v>
      </c>
      <c r="K317" s="40">
        <f t="shared" si="14"/>
        <v>1388</v>
      </c>
      <c r="L317" s="40"/>
      <c r="M317" s="47">
        <f t="shared" si="15"/>
        <v>1388</v>
      </c>
      <c r="N317" s="64"/>
    </row>
    <row r="318" s="1" customFormat="1" ht="17" customHeight="1" spans="1:14">
      <c r="A318" s="16">
        <v>313</v>
      </c>
      <c r="B318" s="17" t="s">
        <v>1046</v>
      </c>
      <c r="C318" s="18" t="s">
        <v>1047</v>
      </c>
      <c r="D318" s="19" t="s">
        <v>1048</v>
      </c>
      <c r="E318" s="27">
        <v>8</v>
      </c>
      <c r="F318" s="27">
        <v>8</v>
      </c>
      <c r="G318" s="27">
        <v>214</v>
      </c>
      <c r="H318" s="27">
        <v>1712</v>
      </c>
      <c r="I318" s="38"/>
      <c r="J318" s="39">
        <f t="shared" si="13"/>
        <v>8</v>
      </c>
      <c r="K318" s="40">
        <f t="shared" si="14"/>
        <v>1712</v>
      </c>
      <c r="L318" s="40"/>
      <c r="M318" s="47">
        <f t="shared" si="15"/>
        <v>1712</v>
      </c>
      <c r="N318" s="64"/>
    </row>
    <row r="319" s="1" customFormat="1" ht="17" customHeight="1" spans="1:14">
      <c r="A319" s="16">
        <v>314</v>
      </c>
      <c r="B319" s="17" t="s">
        <v>1049</v>
      </c>
      <c r="C319" s="18" t="s">
        <v>1050</v>
      </c>
      <c r="D319" s="19" t="s">
        <v>1051</v>
      </c>
      <c r="E319" s="27">
        <v>11</v>
      </c>
      <c r="F319" s="27">
        <v>11</v>
      </c>
      <c r="G319" s="27">
        <v>214</v>
      </c>
      <c r="H319" s="27">
        <v>2354</v>
      </c>
      <c r="I319" s="38"/>
      <c r="J319" s="39">
        <f t="shared" si="13"/>
        <v>11</v>
      </c>
      <c r="K319" s="40">
        <f t="shared" si="14"/>
        <v>2354</v>
      </c>
      <c r="L319" s="40"/>
      <c r="M319" s="47">
        <f t="shared" si="15"/>
        <v>2354</v>
      </c>
      <c r="N319" s="64"/>
    </row>
    <row r="320" s="1" customFormat="1" ht="17" customHeight="1" spans="1:14">
      <c r="A320" s="16">
        <v>315</v>
      </c>
      <c r="B320" s="17" t="s">
        <v>1052</v>
      </c>
      <c r="C320" s="18" t="s">
        <v>1053</v>
      </c>
      <c r="D320" s="19" t="s">
        <v>1054</v>
      </c>
      <c r="E320" s="27">
        <v>151</v>
      </c>
      <c r="F320" s="27">
        <v>149.8467</v>
      </c>
      <c r="G320" s="27">
        <v>214</v>
      </c>
      <c r="H320" s="27">
        <v>32067</v>
      </c>
      <c r="I320" s="38"/>
      <c r="J320" s="39">
        <f t="shared" si="13"/>
        <v>149.8467</v>
      </c>
      <c r="K320" s="40">
        <f t="shared" si="14"/>
        <v>32067</v>
      </c>
      <c r="L320" s="40"/>
      <c r="M320" s="47">
        <f t="shared" si="15"/>
        <v>32067</v>
      </c>
      <c r="N320" s="64"/>
    </row>
    <row r="321" s="1" customFormat="1" ht="17" customHeight="1" spans="1:14">
      <c r="A321" s="16">
        <v>316</v>
      </c>
      <c r="B321" s="17" t="s">
        <v>1055</v>
      </c>
      <c r="C321" s="18" t="s">
        <v>1056</v>
      </c>
      <c r="D321" s="19" t="s">
        <v>1057</v>
      </c>
      <c r="E321" s="27">
        <v>65</v>
      </c>
      <c r="F321" s="27">
        <v>65</v>
      </c>
      <c r="G321" s="27">
        <v>214</v>
      </c>
      <c r="H321" s="27">
        <v>13910</v>
      </c>
      <c r="I321" s="38"/>
      <c r="J321" s="39">
        <f t="shared" si="13"/>
        <v>65</v>
      </c>
      <c r="K321" s="40">
        <f t="shared" si="14"/>
        <v>13910</v>
      </c>
      <c r="L321" s="40"/>
      <c r="M321" s="47">
        <f t="shared" si="15"/>
        <v>13910</v>
      </c>
      <c r="N321" s="64"/>
    </row>
    <row r="322" s="1" customFormat="1" ht="17" customHeight="1" spans="1:14">
      <c r="A322" s="16">
        <v>317</v>
      </c>
      <c r="B322" s="17" t="s">
        <v>1058</v>
      </c>
      <c r="C322" s="18" t="s">
        <v>1059</v>
      </c>
      <c r="D322" s="19" t="s">
        <v>1060</v>
      </c>
      <c r="E322" s="27">
        <v>2</v>
      </c>
      <c r="F322" s="27">
        <v>2</v>
      </c>
      <c r="G322" s="27">
        <v>214</v>
      </c>
      <c r="H322" s="27">
        <v>428</v>
      </c>
      <c r="I322" s="38"/>
      <c r="J322" s="39">
        <f t="shared" si="13"/>
        <v>2</v>
      </c>
      <c r="K322" s="40">
        <f t="shared" si="14"/>
        <v>428</v>
      </c>
      <c r="L322" s="40"/>
      <c r="M322" s="47">
        <f t="shared" si="15"/>
        <v>428</v>
      </c>
      <c r="N322" s="64"/>
    </row>
    <row r="323" s="1" customFormat="1" ht="17" customHeight="1" spans="1:14">
      <c r="A323" s="16">
        <v>318</v>
      </c>
      <c r="B323" s="17" t="s">
        <v>1061</v>
      </c>
      <c r="C323" s="18" t="s">
        <v>1062</v>
      </c>
      <c r="D323" s="19" t="s">
        <v>1063</v>
      </c>
      <c r="E323" s="27">
        <v>32</v>
      </c>
      <c r="F323" s="27">
        <v>32</v>
      </c>
      <c r="G323" s="27">
        <v>214</v>
      </c>
      <c r="H323" s="27">
        <v>6848</v>
      </c>
      <c r="I323" s="38"/>
      <c r="J323" s="39">
        <f t="shared" si="13"/>
        <v>32</v>
      </c>
      <c r="K323" s="40">
        <f t="shared" si="14"/>
        <v>6848</v>
      </c>
      <c r="L323" s="40"/>
      <c r="M323" s="47">
        <f t="shared" si="15"/>
        <v>6848</v>
      </c>
      <c r="N323" s="64"/>
    </row>
    <row r="324" s="1" customFormat="1" ht="17" customHeight="1" spans="1:14">
      <c r="A324" s="16">
        <v>319</v>
      </c>
      <c r="B324" s="17" t="s">
        <v>1064</v>
      </c>
      <c r="C324" s="18" t="s">
        <v>1065</v>
      </c>
      <c r="D324" s="19" t="s">
        <v>1066</v>
      </c>
      <c r="E324" s="27">
        <v>2</v>
      </c>
      <c r="F324" s="27">
        <v>2</v>
      </c>
      <c r="G324" s="27">
        <v>214</v>
      </c>
      <c r="H324" s="27">
        <v>428</v>
      </c>
      <c r="I324" s="38"/>
      <c r="J324" s="39">
        <f t="shared" si="13"/>
        <v>2</v>
      </c>
      <c r="K324" s="40">
        <f t="shared" si="14"/>
        <v>428</v>
      </c>
      <c r="L324" s="40"/>
      <c r="M324" s="47">
        <f t="shared" si="15"/>
        <v>428</v>
      </c>
      <c r="N324" s="64"/>
    </row>
    <row r="325" s="1" customFormat="1" ht="17" customHeight="1" spans="1:14">
      <c r="A325" s="16">
        <v>320</v>
      </c>
      <c r="B325" s="17" t="s">
        <v>1067</v>
      </c>
      <c r="C325" s="18" t="s">
        <v>1068</v>
      </c>
      <c r="D325" s="19" t="s">
        <v>1069</v>
      </c>
      <c r="E325" s="27">
        <v>6</v>
      </c>
      <c r="F325" s="27">
        <v>6</v>
      </c>
      <c r="G325" s="27">
        <v>214</v>
      </c>
      <c r="H325" s="27">
        <v>1284</v>
      </c>
      <c r="I325" s="38"/>
      <c r="J325" s="39">
        <f t="shared" si="13"/>
        <v>6</v>
      </c>
      <c r="K325" s="40">
        <f t="shared" si="14"/>
        <v>1284</v>
      </c>
      <c r="L325" s="40"/>
      <c r="M325" s="47">
        <f t="shared" si="15"/>
        <v>1284</v>
      </c>
      <c r="N325" s="64"/>
    </row>
    <row r="326" s="1" customFormat="1" ht="17" customHeight="1" spans="1:14">
      <c r="A326" s="16">
        <v>321</v>
      </c>
      <c r="B326" s="17" t="s">
        <v>1070</v>
      </c>
      <c r="C326" s="18" t="s">
        <v>1071</v>
      </c>
      <c r="D326" s="19" t="s">
        <v>1072</v>
      </c>
      <c r="E326" s="27">
        <v>58</v>
      </c>
      <c r="F326" s="27">
        <v>58</v>
      </c>
      <c r="G326" s="27">
        <v>214</v>
      </c>
      <c r="H326" s="27">
        <v>12412</v>
      </c>
      <c r="I326" s="38"/>
      <c r="J326" s="39">
        <f t="shared" si="13"/>
        <v>58</v>
      </c>
      <c r="K326" s="40">
        <f t="shared" si="14"/>
        <v>12412</v>
      </c>
      <c r="L326" s="40"/>
      <c r="M326" s="47">
        <f t="shared" si="15"/>
        <v>12412</v>
      </c>
      <c r="N326" s="64"/>
    </row>
    <row r="327" s="1" customFormat="1" ht="17" customHeight="1" spans="1:14">
      <c r="A327" s="16">
        <v>322</v>
      </c>
      <c r="B327" s="17" t="s">
        <v>1073</v>
      </c>
      <c r="C327" s="18" t="s">
        <v>1074</v>
      </c>
      <c r="D327" s="19" t="s">
        <v>1075</v>
      </c>
      <c r="E327" s="27">
        <v>9</v>
      </c>
      <c r="F327" s="27">
        <v>9</v>
      </c>
      <c r="G327" s="27">
        <v>214</v>
      </c>
      <c r="H327" s="27">
        <v>1926</v>
      </c>
      <c r="I327" s="38"/>
      <c r="J327" s="39">
        <f t="shared" ref="J327:J390" si="16">F327-I327</f>
        <v>9</v>
      </c>
      <c r="K327" s="40">
        <f t="shared" ref="K327:K390" si="17">TRUNC(G327*J327)</f>
        <v>1926</v>
      </c>
      <c r="L327" s="40"/>
      <c r="M327" s="47">
        <f t="shared" ref="M327:M390" si="18">K327</f>
        <v>1926</v>
      </c>
      <c r="N327" s="64"/>
    </row>
    <row r="328" s="1" customFormat="1" ht="17" customHeight="1" spans="1:14">
      <c r="A328" s="16">
        <v>323</v>
      </c>
      <c r="B328" s="17" t="s">
        <v>1076</v>
      </c>
      <c r="C328" s="18" t="s">
        <v>1077</v>
      </c>
      <c r="D328" s="19" t="s">
        <v>1078</v>
      </c>
      <c r="E328" s="27">
        <v>8</v>
      </c>
      <c r="F328" s="27">
        <v>8</v>
      </c>
      <c r="G328" s="27">
        <v>214</v>
      </c>
      <c r="H328" s="27">
        <v>1712</v>
      </c>
      <c r="I328" s="38"/>
      <c r="J328" s="39">
        <f t="shared" si="16"/>
        <v>8</v>
      </c>
      <c r="K328" s="40">
        <f t="shared" si="17"/>
        <v>1712</v>
      </c>
      <c r="L328" s="40"/>
      <c r="M328" s="47">
        <f t="shared" si="18"/>
        <v>1712</v>
      </c>
      <c r="N328" s="64"/>
    </row>
    <row r="329" s="1" customFormat="1" ht="17" customHeight="1" spans="1:14">
      <c r="A329" s="16">
        <v>324</v>
      </c>
      <c r="B329" s="17" t="s">
        <v>1079</v>
      </c>
      <c r="C329" s="18" t="s">
        <v>1080</v>
      </c>
      <c r="D329" s="19" t="s">
        <v>1081</v>
      </c>
      <c r="E329" s="27">
        <v>34</v>
      </c>
      <c r="F329" s="27">
        <v>34</v>
      </c>
      <c r="G329" s="27">
        <v>214</v>
      </c>
      <c r="H329" s="27">
        <v>7276</v>
      </c>
      <c r="I329" s="38"/>
      <c r="J329" s="39">
        <f t="shared" si="16"/>
        <v>34</v>
      </c>
      <c r="K329" s="40">
        <f t="shared" si="17"/>
        <v>7276</v>
      </c>
      <c r="L329" s="40"/>
      <c r="M329" s="47">
        <f t="shared" si="18"/>
        <v>7276</v>
      </c>
      <c r="N329" s="64"/>
    </row>
    <row r="330" s="1" customFormat="1" ht="17" customHeight="1" spans="1:14">
      <c r="A330" s="16">
        <v>325</v>
      </c>
      <c r="B330" s="17" t="s">
        <v>1082</v>
      </c>
      <c r="C330" s="18" t="s">
        <v>1083</v>
      </c>
      <c r="D330" s="19" t="s">
        <v>1084</v>
      </c>
      <c r="E330" s="27">
        <v>26</v>
      </c>
      <c r="F330" s="27">
        <v>26</v>
      </c>
      <c r="G330" s="27">
        <v>214</v>
      </c>
      <c r="H330" s="27">
        <v>5564</v>
      </c>
      <c r="I330" s="38"/>
      <c r="J330" s="39">
        <f t="shared" si="16"/>
        <v>26</v>
      </c>
      <c r="K330" s="40">
        <f t="shared" si="17"/>
        <v>5564</v>
      </c>
      <c r="L330" s="40"/>
      <c r="M330" s="47">
        <f t="shared" si="18"/>
        <v>5564</v>
      </c>
      <c r="N330" s="64"/>
    </row>
    <row r="331" s="1" customFormat="1" ht="17" customHeight="1" spans="1:14">
      <c r="A331" s="16">
        <v>326</v>
      </c>
      <c r="B331" s="17" t="s">
        <v>1085</v>
      </c>
      <c r="C331" s="18" t="s">
        <v>1086</v>
      </c>
      <c r="D331" s="19" t="s">
        <v>1087</v>
      </c>
      <c r="E331" s="27">
        <v>2</v>
      </c>
      <c r="F331" s="27">
        <v>2</v>
      </c>
      <c r="G331" s="27">
        <v>214</v>
      </c>
      <c r="H331" s="27">
        <v>428</v>
      </c>
      <c r="I331" s="38"/>
      <c r="J331" s="39">
        <f t="shared" si="16"/>
        <v>2</v>
      </c>
      <c r="K331" s="40">
        <f t="shared" si="17"/>
        <v>428</v>
      </c>
      <c r="L331" s="40"/>
      <c r="M331" s="47">
        <f t="shared" si="18"/>
        <v>428</v>
      </c>
      <c r="N331" s="64"/>
    </row>
    <row r="332" s="1" customFormat="1" ht="17" customHeight="1" spans="1:14">
      <c r="A332" s="16">
        <v>327</v>
      </c>
      <c r="B332" s="17" t="s">
        <v>1088</v>
      </c>
      <c r="C332" s="18" t="s">
        <v>1089</v>
      </c>
      <c r="D332" s="19" t="s">
        <v>1090</v>
      </c>
      <c r="E332" s="27">
        <v>49</v>
      </c>
      <c r="F332" s="27">
        <v>49</v>
      </c>
      <c r="G332" s="27">
        <v>214</v>
      </c>
      <c r="H332" s="27">
        <v>10486</v>
      </c>
      <c r="I332" s="38"/>
      <c r="J332" s="39">
        <f t="shared" si="16"/>
        <v>49</v>
      </c>
      <c r="K332" s="40">
        <f t="shared" si="17"/>
        <v>10486</v>
      </c>
      <c r="L332" s="40"/>
      <c r="M332" s="47">
        <f t="shared" si="18"/>
        <v>10486</v>
      </c>
      <c r="N332" s="64"/>
    </row>
    <row r="333" s="1" customFormat="1" ht="17" customHeight="1" spans="1:14">
      <c r="A333" s="16">
        <v>328</v>
      </c>
      <c r="B333" s="17" t="s">
        <v>1091</v>
      </c>
      <c r="C333" s="18" t="s">
        <v>1092</v>
      </c>
      <c r="D333" s="19" t="s">
        <v>1093</v>
      </c>
      <c r="E333" s="27">
        <v>14</v>
      </c>
      <c r="F333" s="27">
        <v>14</v>
      </c>
      <c r="G333" s="27">
        <v>214</v>
      </c>
      <c r="H333" s="27">
        <v>2996</v>
      </c>
      <c r="I333" s="38"/>
      <c r="J333" s="39">
        <f t="shared" si="16"/>
        <v>14</v>
      </c>
      <c r="K333" s="40">
        <f t="shared" si="17"/>
        <v>2996</v>
      </c>
      <c r="L333" s="40"/>
      <c r="M333" s="47">
        <f t="shared" si="18"/>
        <v>2996</v>
      </c>
      <c r="N333" s="64"/>
    </row>
    <row r="334" s="1" customFormat="1" ht="17" customHeight="1" spans="1:14">
      <c r="A334" s="16">
        <v>329</v>
      </c>
      <c r="B334" s="17" t="s">
        <v>1094</v>
      </c>
      <c r="C334" s="18" t="s">
        <v>1095</v>
      </c>
      <c r="D334" s="19" t="s">
        <v>1096</v>
      </c>
      <c r="E334" s="27">
        <v>2</v>
      </c>
      <c r="F334" s="27">
        <v>1.361</v>
      </c>
      <c r="G334" s="27">
        <v>214</v>
      </c>
      <c r="H334" s="27">
        <v>291</v>
      </c>
      <c r="I334" s="38"/>
      <c r="J334" s="39">
        <f t="shared" si="16"/>
        <v>1.361</v>
      </c>
      <c r="K334" s="40">
        <f t="shared" si="17"/>
        <v>291</v>
      </c>
      <c r="L334" s="40"/>
      <c r="M334" s="47">
        <f t="shared" si="18"/>
        <v>291</v>
      </c>
      <c r="N334" s="64"/>
    </row>
    <row r="335" s="1" customFormat="1" ht="17" customHeight="1" spans="1:14">
      <c r="A335" s="16">
        <v>330</v>
      </c>
      <c r="B335" s="17" t="s">
        <v>1097</v>
      </c>
      <c r="C335" s="18" t="s">
        <v>1098</v>
      </c>
      <c r="D335" s="19" t="s">
        <v>1099</v>
      </c>
      <c r="E335" s="27">
        <v>7</v>
      </c>
      <c r="F335" s="27">
        <v>7</v>
      </c>
      <c r="G335" s="27">
        <v>214</v>
      </c>
      <c r="H335" s="27">
        <v>1498</v>
      </c>
      <c r="I335" s="38"/>
      <c r="J335" s="39">
        <f t="shared" si="16"/>
        <v>7</v>
      </c>
      <c r="K335" s="40">
        <f t="shared" si="17"/>
        <v>1498</v>
      </c>
      <c r="L335" s="40"/>
      <c r="M335" s="47">
        <f t="shared" si="18"/>
        <v>1498</v>
      </c>
      <c r="N335" s="64"/>
    </row>
    <row r="336" s="1" customFormat="1" ht="17" customHeight="1" spans="1:14">
      <c r="A336" s="16">
        <v>331</v>
      </c>
      <c r="B336" s="17" t="s">
        <v>1100</v>
      </c>
      <c r="C336" s="18" t="s">
        <v>1101</v>
      </c>
      <c r="D336" s="19" t="s">
        <v>1102</v>
      </c>
      <c r="E336" s="27">
        <v>397</v>
      </c>
      <c r="F336" s="27">
        <v>397</v>
      </c>
      <c r="G336" s="27">
        <v>214</v>
      </c>
      <c r="H336" s="27">
        <v>84958</v>
      </c>
      <c r="I336" s="38"/>
      <c r="J336" s="39">
        <f t="shared" si="16"/>
        <v>397</v>
      </c>
      <c r="K336" s="40">
        <f t="shared" si="17"/>
        <v>84958</v>
      </c>
      <c r="L336" s="40"/>
      <c r="M336" s="47">
        <f t="shared" si="18"/>
        <v>84958</v>
      </c>
      <c r="N336" s="64"/>
    </row>
    <row r="337" s="1" customFormat="1" ht="17" customHeight="1" spans="1:14">
      <c r="A337" s="16">
        <v>332</v>
      </c>
      <c r="B337" s="17" t="s">
        <v>1103</v>
      </c>
      <c r="C337" s="18" t="s">
        <v>1104</v>
      </c>
      <c r="D337" s="19" t="s">
        <v>1105</v>
      </c>
      <c r="E337" s="27">
        <v>30</v>
      </c>
      <c r="F337" s="27">
        <v>28.8335</v>
      </c>
      <c r="G337" s="27">
        <v>214</v>
      </c>
      <c r="H337" s="27">
        <v>6170</v>
      </c>
      <c r="I337" s="38"/>
      <c r="J337" s="39">
        <f t="shared" si="16"/>
        <v>28.8335</v>
      </c>
      <c r="K337" s="40">
        <f t="shared" si="17"/>
        <v>6170</v>
      </c>
      <c r="L337" s="40"/>
      <c r="M337" s="47">
        <f t="shared" si="18"/>
        <v>6170</v>
      </c>
      <c r="N337" s="64"/>
    </row>
    <row r="338" s="1" customFormat="1" ht="17" customHeight="1" spans="1:14">
      <c r="A338" s="16">
        <v>333</v>
      </c>
      <c r="B338" s="17" t="s">
        <v>1106</v>
      </c>
      <c r="C338" s="18" t="s">
        <v>1107</v>
      </c>
      <c r="D338" s="19" t="s">
        <v>1108</v>
      </c>
      <c r="E338" s="27">
        <v>34</v>
      </c>
      <c r="F338" s="27">
        <v>34</v>
      </c>
      <c r="G338" s="27">
        <v>214</v>
      </c>
      <c r="H338" s="27">
        <v>7276</v>
      </c>
      <c r="I338" s="38"/>
      <c r="J338" s="39">
        <f t="shared" si="16"/>
        <v>34</v>
      </c>
      <c r="K338" s="40">
        <f t="shared" si="17"/>
        <v>7276</v>
      </c>
      <c r="L338" s="40"/>
      <c r="M338" s="47">
        <f t="shared" si="18"/>
        <v>7276</v>
      </c>
      <c r="N338" s="64"/>
    </row>
    <row r="339" s="1" customFormat="1" ht="17" customHeight="1" spans="1:14">
      <c r="A339" s="16">
        <v>334</v>
      </c>
      <c r="B339" s="17" t="s">
        <v>1109</v>
      </c>
      <c r="C339" s="18" t="s">
        <v>1110</v>
      </c>
      <c r="D339" s="19" t="s">
        <v>1111</v>
      </c>
      <c r="E339" s="27">
        <v>13</v>
      </c>
      <c r="F339" s="27">
        <v>13</v>
      </c>
      <c r="G339" s="27">
        <v>214</v>
      </c>
      <c r="H339" s="27">
        <v>2782</v>
      </c>
      <c r="I339" s="38"/>
      <c r="J339" s="39">
        <f t="shared" si="16"/>
        <v>13</v>
      </c>
      <c r="K339" s="40">
        <f t="shared" si="17"/>
        <v>2782</v>
      </c>
      <c r="L339" s="40"/>
      <c r="M339" s="47">
        <f t="shared" si="18"/>
        <v>2782</v>
      </c>
      <c r="N339" s="64"/>
    </row>
    <row r="340" s="1" customFormat="1" ht="17" customHeight="1" spans="1:14">
      <c r="A340" s="16">
        <v>335</v>
      </c>
      <c r="B340" s="17" t="s">
        <v>1112</v>
      </c>
      <c r="C340" s="18" t="s">
        <v>1113</v>
      </c>
      <c r="D340" s="19" t="s">
        <v>1114</v>
      </c>
      <c r="E340" s="27">
        <v>4</v>
      </c>
      <c r="F340" s="27">
        <v>2.9995</v>
      </c>
      <c r="G340" s="27">
        <v>214</v>
      </c>
      <c r="H340" s="27">
        <v>641</v>
      </c>
      <c r="I340" s="38"/>
      <c r="J340" s="39">
        <f t="shared" si="16"/>
        <v>2.9995</v>
      </c>
      <c r="K340" s="40">
        <f t="shared" si="17"/>
        <v>641</v>
      </c>
      <c r="L340" s="40"/>
      <c r="M340" s="47">
        <f t="shared" si="18"/>
        <v>641</v>
      </c>
      <c r="N340" s="64"/>
    </row>
    <row r="341" s="1" customFormat="1" ht="17" customHeight="1" spans="1:14">
      <c r="A341" s="16">
        <v>336</v>
      </c>
      <c r="B341" s="17" t="s">
        <v>1115</v>
      </c>
      <c r="C341" s="18" t="s">
        <v>1116</v>
      </c>
      <c r="D341" s="19" t="s">
        <v>1117</v>
      </c>
      <c r="E341" s="27">
        <v>8</v>
      </c>
      <c r="F341" s="27">
        <v>6</v>
      </c>
      <c r="G341" s="27">
        <v>214</v>
      </c>
      <c r="H341" s="27">
        <v>1284</v>
      </c>
      <c r="I341" s="38"/>
      <c r="J341" s="39">
        <f t="shared" si="16"/>
        <v>6</v>
      </c>
      <c r="K341" s="40">
        <f t="shared" si="17"/>
        <v>1284</v>
      </c>
      <c r="L341" s="40"/>
      <c r="M341" s="47">
        <f t="shared" si="18"/>
        <v>1284</v>
      </c>
      <c r="N341" s="64"/>
    </row>
    <row r="342" s="1" customFormat="1" ht="17" customHeight="1" spans="1:14">
      <c r="A342" s="16">
        <v>337</v>
      </c>
      <c r="B342" s="17" t="s">
        <v>1118</v>
      </c>
      <c r="C342" s="18" t="s">
        <v>1119</v>
      </c>
      <c r="D342" s="19" t="s">
        <v>1120</v>
      </c>
      <c r="E342" s="27">
        <v>4</v>
      </c>
      <c r="F342" s="27">
        <v>1.6026</v>
      </c>
      <c r="G342" s="27">
        <v>214</v>
      </c>
      <c r="H342" s="27">
        <v>342</v>
      </c>
      <c r="I342" s="38"/>
      <c r="J342" s="39">
        <f t="shared" si="16"/>
        <v>1.6026</v>
      </c>
      <c r="K342" s="40">
        <f t="shared" si="17"/>
        <v>342</v>
      </c>
      <c r="L342" s="40"/>
      <c r="M342" s="47">
        <f t="shared" si="18"/>
        <v>342</v>
      </c>
      <c r="N342" s="64"/>
    </row>
    <row r="343" s="1" customFormat="1" ht="17" customHeight="1" spans="1:14">
      <c r="A343" s="16">
        <v>338</v>
      </c>
      <c r="B343" s="17" t="s">
        <v>1121</v>
      </c>
      <c r="C343" s="18" t="s">
        <v>1122</v>
      </c>
      <c r="D343" s="19" t="s">
        <v>1123</v>
      </c>
      <c r="E343" s="27">
        <v>4</v>
      </c>
      <c r="F343" s="27">
        <v>3</v>
      </c>
      <c r="G343" s="27">
        <v>214</v>
      </c>
      <c r="H343" s="27">
        <v>642</v>
      </c>
      <c r="I343" s="38"/>
      <c r="J343" s="39">
        <f t="shared" si="16"/>
        <v>3</v>
      </c>
      <c r="K343" s="40">
        <f t="shared" si="17"/>
        <v>642</v>
      </c>
      <c r="L343" s="40"/>
      <c r="M343" s="47">
        <f t="shared" si="18"/>
        <v>642</v>
      </c>
      <c r="N343" s="64"/>
    </row>
    <row r="344" s="1" customFormat="1" ht="17" customHeight="1" spans="1:14">
      <c r="A344" s="16">
        <v>339</v>
      </c>
      <c r="B344" s="17" t="s">
        <v>1124</v>
      </c>
      <c r="C344" s="18" t="s">
        <v>1125</v>
      </c>
      <c r="D344" s="19" t="s">
        <v>1126</v>
      </c>
      <c r="E344" s="27">
        <v>3</v>
      </c>
      <c r="F344" s="27">
        <v>3</v>
      </c>
      <c r="G344" s="27">
        <v>214</v>
      </c>
      <c r="H344" s="27">
        <v>642</v>
      </c>
      <c r="I344" s="38"/>
      <c r="J344" s="39">
        <f t="shared" si="16"/>
        <v>3</v>
      </c>
      <c r="K344" s="40">
        <f t="shared" si="17"/>
        <v>642</v>
      </c>
      <c r="L344" s="40"/>
      <c r="M344" s="47">
        <f t="shared" si="18"/>
        <v>642</v>
      </c>
      <c r="N344" s="64"/>
    </row>
    <row r="345" s="1" customFormat="1" ht="17" customHeight="1" spans="1:14">
      <c r="A345" s="16">
        <v>340</v>
      </c>
      <c r="B345" s="17" t="s">
        <v>1127</v>
      </c>
      <c r="C345" s="18" t="s">
        <v>1128</v>
      </c>
      <c r="D345" s="19" t="s">
        <v>1129</v>
      </c>
      <c r="E345" s="27">
        <v>7</v>
      </c>
      <c r="F345" s="27">
        <v>3.0828</v>
      </c>
      <c r="G345" s="27">
        <v>214</v>
      </c>
      <c r="H345" s="27">
        <v>659</v>
      </c>
      <c r="I345" s="38">
        <v>0.0828</v>
      </c>
      <c r="J345" s="39">
        <f t="shared" si="16"/>
        <v>3</v>
      </c>
      <c r="K345" s="40">
        <f t="shared" si="17"/>
        <v>642</v>
      </c>
      <c r="L345" s="40">
        <f>H345-K345</f>
        <v>17</v>
      </c>
      <c r="M345" s="47">
        <f t="shared" si="18"/>
        <v>642</v>
      </c>
      <c r="N345" s="48" t="s">
        <v>202</v>
      </c>
    </row>
    <row r="346" s="1" customFormat="1" ht="17" customHeight="1" spans="1:14">
      <c r="A346" s="16">
        <v>341</v>
      </c>
      <c r="B346" s="17" t="s">
        <v>1130</v>
      </c>
      <c r="C346" s="18" t="s">
        <v>1131</v>
      </c>
      <c r="D346" s="19" t="s">
        <v>1132</v>
      </c>
      <c r="E346" s="27">
        <v>2</v>
      </c>
      <c r="F346" s="27">
        <v>2</v>
      </c>
      <c r="G346" s="27">
        <v>214</v>
      </c>
      <c r="H346" s="27">
        <v>428</v>
      </c>
      <c r="I346" s="38"/>
      <c r="J346" s="39">
        <f t="shared" si="16"/>
        <v>2</v>
      </c>
      <c r="K346" s="40">
        <f t="shared" si="17"/>
        <v>428</v>
      </c>
      <c r="L346" s="40"/>
      <c r="M346" s="47">
        <f t="shared" si="18"/>
        <v>428</v>
      </c>
      <c r="N346" s="64"/>
    </row>
    <row r="347" s="1" customFormat="1" ht="17" customHeight="1" spans="1:14">
      <c r="A347" s="16">
        <v>342</v>
      </c>
      <c r="B347" s="17" t="s">
        <v>1133</v>
      </c>
      <c r="C347" s="18" t="s">
        <v>1134</v>
      </c>
      <c r="D347" s="19" t="s">
        <v>1135</v>
      </c>
      <c r="E347" s="27">
        <v>3</v>
      </c>
      <c r="F347" s="27">
        <v>3</v>
      </c>
      <c r="G347" s="27">
        <v>214</v>
      </c>
      <c r="H347" s="27">
        <v>642</v>
      </c>
      <c r="I347" s="38"/>
      <c r="J347" s="39">
        <f t="shared" si="16"/>
        <v>3</v>
      </c>
      <c r="K347" s="40">
        <f t="shared" si="17"/>
        <v>642</v>
      </c>
      <c r="L347" s="40"/>
      <c r="M347" s="47">
        <f t="shared" si="18"/>
        <v>642</v>
      </c>
      <c r="N347" s="64"/>
    </row>
    <row r="348" s="1" customFormat="1" ht="17" customHeight="1" spans="1:14">
      <c r="A348" s="16">
        <v>343</v>
      </c>
      <c r="B348" s="17" t="s">
        <v>1136</v>
      </c>
      <c r="C348" s="18" t="s">
        <v>1137</v>
      </c>
      <c r="D348" s="19" t="s">
        <v>1138</v>
      </c>
      <c r="E348" s="27">
        <v>7</v>
      </c>
      <c r="F348" s="27">
        <v>6.9441</v>
      </c>
      <c r="G348" s="27">
        <v>214</v>
      </c>
      <c r="H348" s="27">
        <v>1486</v>
      </c>
      <c r="I348" s="38"/>
      <c r="J348" s="39">
        <f t="shared" si="16"/>
        <v>6.9441</v>
      </c>
      <c r="K348" s="40">
        <f t="shared" si="17"/>
        <v>1486</v>
      </c>
      <c r="L348" s="40"/>
      <c r="M348" s="47">
        <f t="shared" si="18"/>
        <v>1486</v>
      </c>
      <c r="N348" s="64"/>
    </row>
    <row r="349" s="1" customFormat="1" ht="17" customHeight="1" spans="1:14">
      <c r="A349" s="16">
        <v>344</v>
      </c>
      <c r="B349" s="17" t="s">
        <v>1139</v>
      </c>
      <c r="C349" s="18" t="s">
        <v>1140</v>
      </c>
      <c r="D349" s="19" t="s">
        <v>1141</v>
      </c>
      <c r="E349" s="27">
        <v>5</v>
      </c>
      <c r="F349" s="27">
        <v>5</v>
      </c>
      <c r="G349" s="27">
        <v>214</v>
      </c>
      <c r="H349" s="27">
        <v>1070</v>
      </c>
      <c r="I349" s="38"/>
      <c r="J349" s="39">
        <f t="shared" si="16"/>
        <v>5</v>
      </c>
      <c r="K349" s="40">
        <f t="shared" si="17"/>
        <v>1070</v>
      </c>
      <c r="L349" s="40"/>
      <c r="M349" s="47">
        <f t="shared" si="18"/>
        <v>1070</v>
      </c>
      <c r="N349" s="64"/>
    </row>
    <row r="350" s="1" customFormat="1" ht="17" customHeight="1" spans="1:14">
      <c r="A350" s="16">
        <v>345</v>
      </c>
      <c r="B350" s="17" t="s">
        <v>1142</v>
      </c>
      <c r="C350" s="18" t="s">
        <v>1143</v>
      </c>
      <c r="D350" s="19" t="s">
        <v>1144</v>
      </c>
      <c r="E350" s="27">
        <v>50</v>
      </c>
      <c r="F350" s="27">
        <v>50</v>
      </c>
      <c r="G350" s="27">
        <v>214</v>
      </c>
      <c r="H350" s="27">
        <v>10700</v>
      </c>
      <c r="I350" s="38"/>
      <c r="J350" s="39">
        <f t="shared" si="16"/>
        <v>50</v>
      </c>
      <c r="K350" s="40">
        <f t="shared" si="17"/>
        <v>10700</v>
      </c>
      <c r="L350" s="40"/>
      <c r="M350" s="47">
        <f t="shared" si="18"/>
        <v>10700</v>
      </c>
      <c r="N350" s="64"/>
    </row>
    <row r="351" s="1" customFormat="1" ht="17" customHeight="1" spans="1:14">
      <c r="A351" s="16">
        <v>346</v>
      </c>
      <c r="B351" s="17" t="s">
        <v>1145</v>
      </c>
      <c r="C351" s="18" t="s">
        <v>1146</v>
      </c>
      <c r="D351" s="19" t="s">
        <v>1147</v>
      </c>
      <c r="E351" s="27">
        <v>20</v>
      </c>
      <c r="F351" s="27">
        <v>20</v>
      </c>
      <c r="G351" s="27">
        <v>214</v>
      </c>
      <c r="H351" s="27">
        <v>4280</v>
      </c>
      <c r="I351" s="38"/>
      <c r="J351" s="39">
        <f t="shared" si="16"/>
        <v>20</v>
      </c>
      <c r="K351" s="40">
        <f t="shared" si="17"/>
        <v>4280</v>
      </c>
      <c r="L351" s="40"/>
      <c r="M351" s="47">
        <f t="shared" si="18"/>
        <v>4280</v>
      </c>
      <c r="N351" s="64"/>
    </row>
    <row r="352" s="1" customFormat="1" ht="17" customHeight="1" spans="1:14">
      <c r="A352" s="16">
        <v>347</v>
      </c>
      <c r="B352" s="17" t="s">
        <v>1148</v>
      </c>
      <c r="C352" s="18" t="s">
        <v>1149</v>
      </c>
      <c r="D352" s="19" t="s">
        <v>1150</v>
      </c>
      <c r="E352" s="27">
        <v>7</v>
      </c>
      <c r="F352" s="27">
        <v>7</v>
      </c>
      <c r="G352" s="27">
        <v>214</v>
      </c>
      <c r="H352" s="27">
        <v>1498</v>
      </c>
      <c r="I352" s="38"/>
      <c r="J352" s="39">
        <f t="shared" si="16"/>
        <v>7</v>
      </c>
      <c r="K352" s="40">
        <f t="shared" si="17"/>
        <v>1498</v>
      </c>
      <c r="L352" s="40"/>
      <c r="M352" s="47">
        <f t="shared" si="18"/>
        <v>1498</v>
      </c>
      <c r="N352" s="64"/>
    </row>
    <row r="353" s="1" customFormat="1" ht="17" customHeight="1" spans="1:14">
      <c r="A353" s="16">
        <v>348</v>
      </c>
      <c r="B353" s="17" t="s">
        <v>1151</v>
      </c>
      <c r="C353" s="18" t="s">
        <v>1152</v>
      </c>
      <c r="D353" s="19" t="s">
        <v>1153</v>
      </c>
      <c r="E353" s="27">
        <v>1</v>
      </c>
      <c r="F353" s="27">
        <v>1</v>
      </c>
      <c r="G353" s="27">
        <v>214</v>
      </c>
      <c r="H353" s="27">
        <v>214</v>
      </c>
      <c r="I353" s="38"/>
      <c r="J353" s="39">
        <f t="shared" si="16"/>
        <v>1</v>
      </c>
      <c r="K353" s="40">
        <f t="shared" si="17"/>
        <v>214</v>
      </c>
      <c r="L353" s="40"/>
      <c r="M353" s="47">
        <f t="shared" si="18"/>
        <v>214</v>
      </c>
      <c r="N353" s="64"/>
    </row>
    <row r="354" s="1" customFormat="1" ht="17" customHeight="1" spans="1:14">
      <c r="A354" s="16">
        <v>349</v>
      </c>
      <c r="B354" s="17" t="s">
        <v>1154</v>
      </c>
      <c r="C354" s="18" t="s">
        <v>1155</v>
      </c>
      <c r="D354" s="19" t="s">
        <v>1156</v>
      </c>
      <c r="E354" s="27">
        <v>4</v>
      </c>
      <c r="F354" s="27">
        <v>4</v>
      </c>
      <c r="G354" s="27">
        <v>214</v>
      </c>
      <c r="H354" s="27">
        <v>856</v>
      </c>
      <c r="I354" s="38"/>
      <c r="J354" s="39">
        <f t="shared" si="16"/>
        <v>4</v>
      </c>
      <c r="K354" s="40">
        <f t="shared" si="17"/>
        <v>856</v>
      </c>
      <c r="L354" s="40"/>
      <c r="M354" s="47">
        <f t="shared" si="18"/>
        <v>856</v>
      </c>
      <c r="N354" s="64"/>
    </row>
    <row r="355" s="1" customFormat="1" ht="17" customHeight="1" spans="1:14">
      <c r="A355" s="16">
        <v>350</v>
      </c>
      <c r="B355" s="17" t="s">
        <v>1157</v>
      </c>
      <c r="C355" s="18" t="s">
        <v>1158</v>
      </c>
      <c r="D355" s="19" t="s">
        <v>1159</v>
      </c>
      <c r="E355" s="27">
        <v>34</v>
      </c>
      <c r="F355" s="27">
        <v>29.3361</v>
      </c>
      <c r="G355" s="27">
        <v>214</v>
      </c>
      <c r="H355" s="27">
        <v>6277</v>
      </c>
      <c r="I355" s="38"/>
      <c r="J355" s="39">
        <f t="shared" si="16"/>
        <v>29.3361</v>
      </c>
      <c r="K355" s="40">
        <f t="shared" si="17"/>
        <v>6277</v>
      </c>
      <c r="L355" s="40"/>
      <c r="M355" s="47">
        <f t="shared" si="18"/>
        <v>6277</v>
      </c>
      <c r="N355" s="64"/>
    </row>
    <row r="356" s="1" customFormat="1" ht="17" customHeight="1" spans="1:14">
      <c r="A356" s="16">
        <v>351</v>
      </c>
      <c r="B356" s="17" t="s">
        <v>1160</v>
      </c>
      <c r="C356" s="18" t="s">
        <v>1161</v>
      </c>
      <c r="D356" s="19" t="s">
        <v>1162</v>
      </c>
      <c r="E356" s="27">
        <v>196</v>
      </c>
      <c r="F356" s="27">
        <v>196</v>
      </c>
      <c r="G356" s="27">
        <v>214</v>
      </c>
      <c r="H356" s="27">
        <v>41944</v>
      </c>
      <c r="I356" s="38"/>
      <c r="J356" s="39">
        <f t="shared" si="16"/>
        <v>196</v>
      </c>
      <c r="K356" s="40">
        <f t="shared" si="17"/>
        <v>41944</v>
      </c>
      <c r="L356" s="40"/>
      <c r="M356" s="47">
        <f t="shared" si="18"/>
        <v>41944</v>
      </c>
      <c r="N356" s="64"/>
    </row>
    <row r="357" s="1" customFormat="1" ht="17" customHeight="1" spans="1:14">
      <c r="A357" s="16">
        <v>352</v>
      </c>
      <c r="B357" s="17" t="s">
        <v>1163</v>
      </c>
      <c r="C357" s="18" t="s">
        <v>1164</v>
      </c>
      <c r="D357" s="19" t="s">
        <v>1165</v>
      </c>
      <c r="E357" s="27">
        <v>8</v>
      </c>
      <c r="F357" s="27">
        <v>8</v>
      </c>
      <c r="G357" s="27">
        <v>214</v>
      </c>
      <c r="H357" s="27">
        <v>1712</v>
      </c>
      <c r="I357" s="38"/>
      <c r="J357" s="39">
        <f t="shared" si="16"/>
        <v>8</v>
      </c>
      <c r="K357" s="40">
        <f t="shared" si="17"/>
        <v>1712</v>
      </c>
      <c r="L357" s="40"/>
      <c r="M357" s="47">
        <f t="shared" si="18"/>
        <v>1712</v>
      </c>
      <c r="N357" s="64"/>
    </row>
    <row r="358" s="1" customFormat="1" ht="17" customHeight="1" spans="1:14">
      <c r="A358" s="16">
        <v>353</v>
      </c>
      <c r="B358" s="17" t="s">
        <v>1166</v>
      </c>
      <c r="C358" s="18" t="s">
        <v>1167</v>
      </c>
      <c r="D358" s="19" t="s">
        <v>1168</v>
      </c>
      <c r="E358" s="27">
        <v>292</v>
      </c>
      <c r="F358" s="27">
        <v>292</v>
      </c>
      <c r="G358" s="27">
        <v>214</v>
      </c>
      <c r="H358" s="27">
        <v>62488</v>
      </c>
      <c r="I358" s="38"/>
      <c r="J358" s="39">
        <f t="shared" si="16"/>
        <v>292</v>
      </c>
      <c r="K358" s="40">
        <f t="shared" si="17"/>
        <v>62488</v>
      </c>
      <c r="L358" s="40"/>
      <c r="M358" s="47">
        <f t="shared" si="18"/>
        <v>62488</v>
      </c>
      <c r="N358" s="64"/>
    </row>
    <row r="359" s="1" customFormat="1" ht="17" customHeight="1" spans="1:14">
      <c r="A359" s="16">
        <v>354</v>
      </c>
      <c r="B359" s="17" t="s">
        <v>1169</v>
      </c>
      <c r="C359" s="18" t="s">
        <v>1170</v>
      </c>
      <c r="D359" s="19" t="s">
        <v>1171</v>
      </c>
      <c r="E359" s="27">
        <v>47</v>
      </c>
      <c r="F359" s="27">
        <v>36.0065</v>
      </c>
      <c r="G359" s="27">
        <v>214</v>
      </c>
      <c r="H359" s="27">
        <v>7705</v>
      </c>
      <c r="I359" s="38"/>
      <c r="J359" s="39">
        <f t="shared" si="16"/>
        <v>36.0065</v>
      </c>
      <c r="K359" s="40">
        <f t="shared" si="17"/>
        <v>7705</v>
      </c>
      <c r="L359" s="40"/>
      <c r="M359" s="47">
        <f t="shared" si="18"/>
        <v>7705</v>
      </c>
      <c r="N359" s="64"/>
    </row>
    <row r="360" s="1" customFormat="1" ht="17" customHeight="1" spans="1:14">
      <c r="A360" s="16">
        <v>355</v>
      </c>
      <c r="B360" s="17" t="s">
        <v>1172</v>
      </c>
      <c r="C360" s="18" t="s">
        <v>1173</v>
      </c>
      <c r="D360" s="19" t="s">
        <v>1174</v>
      </c>
      <c r="E360" s="27">
        <v>454</v>
      </c>
      <c r="F360" s="27">
        <v>454</v>
      </c>
      <c r="G360" s="27">
        <v>214</v>
      </c>
      <c r="H360" s="27">
        <v>97156</v>
      </c>
      <c r="I360" s="38"/>
      <c r="J360" s="39">
        <f t="shared" si="16"/>
        <v>454</v>
      </c>
      <c r="K360" s="40">
        <f t="shared" si="17"/>
        <v>97156</v>
      </c>
      <c r="L360" s="40"/>
      <c r="M360" s="47">
        <f t="shared" si="18"/>
        <v>97156</v>
      </c>
      <c r="N360" s="64"/>
    </row>
    <row r="361" s="1" customFormat="1" ht="17" customHeight="1" spans="1:14">
      <c r="A361" s="16">
        <v>356</v>
      </c>
      <c r="B361" s="17" t="s">
        <v>1175</v>
      </c>
      <c r="C361" s="18" t="s">
        <v>1176</v>
      </c>
      <c r="D361" s="19" t="s">
        <v>1177</v>
      </c>
      <c r="E361" s="27">
        <v>3</v>
      </c>
      <c r="F361" s="27">
        <v>3</v>
      </c>
      <c r="G361" s="27">
        <v>214</v>
      </c>
      <c r="H361" s="27">
        <v>642</v>
      </c>
      <c r="I361" s="38"/>
      <c r="J361" s="39">
        <f t="shared" si="16"/>
        <v>3</v>
      </c>
      <c r="K361" s="40">
        <f t="shared" si="17"/>
        <v>642</v>
      </c>
      <c r="L361" s="40"/>
      <c r="M361" s="47">
        <f t="shared" si="18"/>
        <v>642</v>
      </c>
      <c r="N361" s="64"/>
    </row>
    <row r="362" s="1" customFormat="1" ht="17" customHeight="1" spans="1:14">
      <c r="A362" s="16">
        <v>357</v>
      </c>
      <c r="B362" s="17" t="s">
        <v>1178</v>
      </c>
      <c r="C362" s="18" t="s">
        <v>1179</v>
      </c>
      <c r="D362" s="19" t="s">
        <v>1180</v>
      </c>
      <c r="E362" s="27">
        <v>2</v>
      </c>
      <c r="F362" s="27">
        <v>2</v>
      </c>
      <c r="G362" s="27">
        <v>214</v>
      </c>
      <c r="H362" s="27">
        <v>428</v>
      </c>
      <c r="I362" s="38"/>
      <c r="J362" s="39">
        <f t="shared" si="16"/>
        <v>2</v>
      </c>
      <c r="K362" s="40">
        <f t="shared" si="17"/>
        <v>428</v>
      </c>
      <c r="L362" s="40"/>
      <c r="M362" s="47">
        <f t="shared" si="18"/>
        <v>428</v>
      </c>
      <c r="N362" s="64"/>
    </row>
    <row r="363" s="1" customFormat="1" ht="17" customHeight="1" spans="1:14">
      <c r="A363" s="16">
        <v>358</v>
      </c>
      <c r="B363" s="17" t="s">
        <v>1181</v>
      </c>
      <c r="C363" s="18" t="s">
        <v>1182</v>
      </c>
      <c r="D363" s="19" t="s">
        <v>1183</v>
      </c>
      <c r="E363" s="27">
        <v>4</v>
      </c>
      <c r="F363" s="27">
        <v>2.9999</v>
      </c>
      <c r="G363" s="27">
        <v>214</v>
      </c>
      <c r="H363" s="27">
        <v>641</v>
      </c>
      <c r="I363" s="38"/>
      <c r="J363" s="39">
        <f t="shared" si="16"/>
        <v>2.9999</v>
      </c>
      <c r="K363" s="40">
        <f t="shared" si="17"/>
        <v>641</v>
      </c>
      <c r="L363" s="40"/>
      <c r="M363" s="47">
        <f t="shared" si="18"/>
        <v>641</v>
      </c>
      <c r="N363" s="64"/>
    </row>
    <row r="364" s="1" customFormat="1" ht="17" customHeight="1" spans="1:14">
      <c r="A364" s="16">
        <v>359</v>
      </c>
      <c r="B364" s="17" t="s">
        <v>1184</v>
      </c>
      <c r="C364" s="18" t="s">
        <v>1185</v>
      </c>
      <c r="D364" s="19" t="s">
        <v>1186</v>
      </c>
      <c r="E364" s="27">
        <v>6</v>
      </c>
      <c r="F364" s="27">
        <v>6</v>
      </c>
      <c r="G364" s="27">
        <v>214</v>
      </c>
      <c r="H364" s="27">
        <v>1284</v>
      </c>
      <c r="I364" s="38"/>
      <c r="J364" s="39">
        <f t="shared" si="16"/>
        <v>6</v>
      </c>
      <c r="K364" s="40">
        <f t="shared" si="17"/>
        <v>1284</v>
      </c>
      <c r="L364" s="40"/>
      <c r="M364" s="47">
        <f t="shared" si="18"/>
        <v>1284</v>
      </c>
      <c r="N364" s="64"/>
    </row>
    <row r="365" s="1" customFormat="1" ht="17" customHeight="1" spans="1:14">
      <c r="A365" s="16">
        <v>360</v>
      </c>
      <c r="B365" s="17" t="s">
        <v>1187</v>
      </c>
      <c r="C365" s="18" t="s">
        <v>1188</v>
      </c>
      <c r="D365" s="19" t="s">
        <v>1189</v>
      </c>
      <c r="E365" s="27">
        <v>24</v>
      </c>
      <c r="F365" s="27">
        <v>24</v>
      </c>
      <c r="G365" s="27">
        <v>214</v>
      </c>
      <c r="H365" s="27">
        <v>5136</v>
      </c>
      <c r="I365" s="38"/>
      <c r="J365" s="39">
        <f t="shared" si="16"/>
        <v>24</v>
      </c>
      <c r="K365" s="40">
        <f t="shared" si="17"/>
        <v>5136</v>
      </c>
      <c r="L365" s="40"/>
      <c r="M365" s="47">
        <f t="shared" si="18"/>
        <v>5136</v>
      </c>
      <c r="N365" s="64"/>
    </row>
    <row r="366" s="1" customFormat="1" ht="17" customHeight="1" spans="1:14">
      <c r="A366" s="16">
        <v>361</v>
      </c>
      <c r="B366" s="17" t="s">
        <v>1190</v>
      </c>
      <c r="C366" s="18" t="s">
        <v>1191</v>
      </c>
      <c r="D366" s="19" t="s">
        <v>1192</v>
      </c>
      <c r="E366" s="27">
        <v>2</v>
      </c>
      <c r="F366" s="27">
        <v>1.2798</v>
      </c>
      <c r="G366" s="27">
        <v>214</v>
      </c>
      <c r="H366" s="27">
        <v>273</v>
      </c>
      <c r="I366" s="38"/>
      <c r="J366" s="39">
        <f t="shared" si="16"/>
        <v>1.2798</v>
      </c>
      <c r="K366" s="40">
        <f t="shared" si="17"/>
        <v>273</v>
      </c>
      <c r="L366" s="40"/>
      <c r="M366" s="47">
        <f t="shared" si="18"/>
        <v>273</v>
      </c>
      <c r="N366" s="64"/>
    </row>
    <row r="367" s="1" customFormat="1" ht="17" customHeight="1" spans="1:14">
      <c r="A367" s="16">
        <v>362</v>
      </c>
      <c r="B367" s="17" t="s">
        <v>1193</v>
      </c>
      <c r="C367" s="18" t="s">
        <v>1194</v>
      </c>
      <c r="D367" s="19" t="s">
        <v>1195</v>
      </c>
      <c r="E367" s="27">
        <v>96</v>
      </c>
      <c r="F367" s="27">
        <v>96</v>
      </c>
      <c r="G367" s="27">
        <v>214</v>
      </c>
      <c r="H367" s="27">
        <v>20544</v>
      </c>
      <c r="I367" s="38"/>
      <c r="J367" s="39">
        <f t="shared" si="16"/>
        <v>96</v>
      </c>
      <c r="K367" s="40">
        <f t="shared" si="17"/>
        <v>20544</v>
      </c>
      <c r="L367" s="40"/>
      <c r="M367" s="47">
        <f t="shared" si="18"/>
        <v>20544</v>
      </c>
      <c r="N367" s="64"/>
    </row>
    <row r="368" s="1" customFormat="1" ht="17" customHeight="1" spans="1:14">
      <c r="A368" s="16">
        <v>363</v>
      </c>
      <c r="B368" s="17" t="s">
        <v>1196</v>
      </c>
      <c r="C368" s="18" t="s">
        <v>1197</v>
      </c>
      <c r="D368" s="19" t="s">
        <v>1198</v>
      </c>
      <c r="E368" s="27">
        <v>90</v>
      </c>
      <c r="F368" s="27">
        <v>90</v>
      </c>
      <c r="G368" s="27">
        <v>214</v>
      </c>
      <c r="H368" s="27">
        <v>19260</v>
      </c>
      <c r="I368" s="38"/>
      <c r="J368" s="39">
        <f t="shared" si="16"/>
        <v>90</v>
      </c>
      <c r="K368" s="40">
        <f t="shared" si="17"/>
        <v>19260</v>
      </c>
      <c r="L368" s="40"/>
      <c r="M368" s="47">
        <f t="shared" si="18"/>
        <v>19260</v>
      </c>
      <c r="N368" s="64"/>
    </row>
    <row r="369" s="1" customFormat="1" ht="17" customHeight="1" spans="1:14">
      <c r="A369" s="16">
        <v>364</v>
      </c>
      <c r="B369" s="17" t="s">
        <v>1199</v>
      </c>
      <c r="C369" s="18" t="s">
        <v>1200</v>
      </c>
      <c r="D369" s="19" t="s">
        <v>1201</v>
      </c>
      <c r="E369" s="27">
        <v>6</v>
      </c>
      <c r="F369" s="27">
        <v>4</v>
      </c>
      <c r="G369" s="27">
        <v>214</v>
      </c>
      <c r="H369" s="27">
        <v>856</v>
      </c>
      <c r="I369" s="38"/>
      <c r="J369" s="39">
        <f t="shared" si="16"/>
        <v>4</v>
      </c>
      <c r="K369" s="40">
        <f t="shared" si="17"/>
        <v>856</v>
      </c>
      <c r="L369" s="40"/>
      <c r="M369" s="47">
        <f t="shared" si="18"/>
        <v>856</v>
      </c>
      <c r="N369" s="64"/>
    </row>
    <row r="370" s="1" customFormat="1" ht="17" customHeight="1" spans="1:14">
      <c r="A370" s="16">
        <v>365</v>
      </c>
      <c r="B370" s="17" t="s">
        <v>1202</v>
      </c>
      <c r="C370" s="18" t="s">
        <v>1203</v>
      </c>
      <c r="D370" s="19" t="s">
        <v>1204</v>
      </c>
      <c r="E370" s="27">
        <v>36</v>
      </c>
      <c r="F370" s="27">
        <v>35.9917</v>
      </c>
      <c r="G370" s="27">
        <v>214</v>
      </c>
      <c r="H370" s="27">
        <v>7702</v>
      </c>
      <c r="I370" s="38"/>
      <c r="J370" s="39">
        <f t="shared" si="16"/>
        <v>35.9917</v>
      </c>
      <c r="K370" s="40">
        <f t="shared" si="17"/>
        <v>7702</v>
      </c>
      <c r="L370" s="40"/>
      <c r="M370" s="47">
        <f t="shared" si="18"/>
        <v>7702</v>
      </c>
      <c r="N370" s="64"/>
    </row>
    <row r="371" s="1" customFormat="1" ht="17" customHeight="1" spans="1:14">
      <c r="A371" s="16">
        <v>366</v>
      </c>
      <c r="B371" s="17" t="s">
        <v>1205</v>
      </c>
      <c r="C371" s="18" t="s">
        <v>1206</v>
      </c>
      <c r="D371" s="19" t="s">
        <v>1207</v>
      </c>
      <c r="E371" s="27">
        <v>84</v>
      </c>
      <c r="F371" s="27">
        <v>84</v>
      </c>
      <c r="G371" s="27">
        <v>214</v>
      </c>
      <c r="H371" s="27">
        <v>17976</v>
      </c>
      <c r="I371" s="38"/>
      <c r="J371" s="39">
        <f t="shared" si="16"/>
        <v>84</v>
      </c>
      <c r="K371" s="40">
        <f t="shared" si="17"/>
        <v>17976</v>
      </c>
      <c r="L371" s="40"/>
      <c r="M371" s="47">
        <f t="shared" si="18"/>
        <v>17976</v>
      </c>
      <c r="N371" s="64"/>
    </row>
    <row r="372" s="1" customFormat="1" ht="17" customHeight="1" spans="1:14">
      <c r="A372" s="16">
        <v>367</v>
      </c>
      <c r="B372" s="17" t="s">
        <v>1208</v>
      </c>
      <c r="C372" s="18" t="s">
        <v>1209</v>
      </c>
      <c r="D372" s="19" t="s">
        <v>1210</v>
      </c>
      <c r="E372" s="27">
        <v>6</v>
      </c>
      <c r="F372" s="27">
        <v>2.6693</v>
      </c>
      <c r="G372" s="27">
        <v>214</v>
      </c>
      <c r="H372" s="27">
        <v>571</v>
      </c>
      <c r="I372" s="38"/>
      <c r="J372" s="39">
        <f t="shared" si="16"/>
        <v>2.6693</v>
      </c>
      <c r="K372" s="40">
        <f t="shared" si="17"/>
        <v>571</v>
      </c>
      <c r="L372" s="40"/>
      <c r="M372" s="47">
        <f t="shared" si="18"/>
        <v>571</v>
      </c>
      <c r="N372" s="64"/>
    </row>
    <row r="373" s="1" customFormat="1" ht="17" customHeight="1" spans="1:14">
      <c r="A373" s="16">
        <v>368</v>
      </c>
      <c r="B373" s="17" t="s">
        <v>1211</v>
      </c>
      <c r="C373" s="18" t="s">
        <v>1212</v>
      </c>
      <c r="D373" s="19" t="s">
        <v>1213</v>
      </c>
      <c r="E373" s="27">
        <v>3</v>
      </c>
      <c r="F373" s="27">
        <v>2.7049</v>
      </c>
      <c r="G373" s="27">
        <v>214</v>
      </c>
      <c r="H373" s="27">
        <v>578</v>
      </c>
      <c r="I373" s="38"/>
      <c r="J373" s="39">
        <f t="shared" si="16"/>
        <v>2.7049</v>
      </c>
      <c r="K373" s="40">
        <f t="shared" si="17"/>
        <v>578</v>
      </c>
      <c r="L373" s="40"/>
      <c r="M373" s="47">
        <f t="shared" si="18"/>
        <v>578</v>
      </c>
      <c r="N373" s="64"/>
    </row>
    <row r="374" s="1" customFormat="1" ht="17" customHeight="1" spans="1:14">
      <c r="A374" s="16">
        <v>369</v>
      </c>
      <c r="B374" s="17" t="s">
        <v>1214</v>
      </c>
      <c r="C374" s="18" t="s">
        <v>1215</v>
      </c>
      <c r="D374" s="19" t="s">
        <v>1216</v>
      </c>
      <c r="E374" s="27">
        <v>37</v>
      </c>
      <c r="F374" s="27">
        <v>37</v>
      </c>
      <c r="G374" s="27">
        <v>214</v>
      </c>
      <c r="H374" s="27">
        <v>7918</v>
      </c>
      <c r="I374" s="38"/>
      <c r="J374" s="39">
        <f t="shared" si="16"/>
        <v>37</v>
      </c>
      <c r="K374" s="40">
        <f t="shared" si="17"/>
        <v>7918</v>
      </c>
      <c r="L374" s="40"/>
      <c r="M374" s="47">
        <f t="shared" si="18"/>
        <v>7918</v>
      </c>
      <c r="N374" s="64"/>
    </row>
    <row r="375" s="1" customFormat="1" ht="17" customHeight="1" spans="1:14">
      <c r="A375" s="16">
        <v>370</v>
      </c>
      <c r="B375" s="17" t="s">
        <v>1217</v>
      </c>
      <c r="C375" s="18" t="s">
        <v>1218</v>
      </c>
      <c r="D375" s="19" t="s">
        <v>1219</v>
      </c>
      <c r="E375" s="27">
        <v>2</v>
      </c>
      <c r="F375" s="27">
        <v>2</v>
      </c>
      <c r="G375" s="27">
        <v>214</v>
      </c>
      <c r="H375" s="27">
        <v>428</v>
      </c>
      <c r="I375" s="38"/>
      <c r="J375" s="39">
        <f t="shared" si="16"/>
        <v>2</v>
      </c>
      <c r="K375" s="40">
        <f t="shared" si="17"/>
        <v>428</v>
      </c>
      <c r="L375" s="40"/>
      <c r="M375" s="47">
        <f t="shared" si="18"/>
        <v>428</v>
      </c>
      <c r="N375" s="64"/>
    </row>
    <row r="376" s="1" customFormat="1" ht="17" customHeight="1" spans="1:14">
      <c r="A376" s="16">
        <v>371</v>
      </c>
      <c r="B376" s="17" t="s">
        <v>1220</v>
      </c>
      <c r="C376" s="18" t="s">
        <v>1221</v>
      </c>
      <c r="D376" s="19" t="s">
        <v>1222</v>
      </c>
      <c r="E376" s="27">
        <v>52</v>
      </c>
      <c r="F376" s="27">
        <v>47.1356</v>
      </c>
      <c r="G376" s="27">
        <v>214</v>
      </c>
      <c r="H376" s="27">
        <v>10087</v>
      </c>
      <c r="I376" s="38"/>
      <c r="J376" s="39">
        <f t="shared" si="16"/>
        <v>47.1356</v>
      </c>
      <c r="K376" s="40">
        <f t="shared" si="17"/>
        <v>10087</v>
      </c>
      <c r="L376" s="40"/>
      <c r="M376" s="47">
        <f t="shared" si="18"/>
        <v>10087</v>
      </c>
      <c r="N376" s="64"/>
    </row>
    <row r="377" s="1" customFormat="1" ht="17" customHeight="1" spans="1:14">
      <c r="A377" s="16">
        <v>372</v>
      </c>
      <c r="B377" s="17" t="s">
        <v>1223</v>
      </c>
      <c r="C377" s="18" t="s">
        <v>1224</v>
      </c>
      <c r="D377" s="19" t="s">
        <v>1225</v>
      </c>
      <c r="E377" s="27">
        <v>8</v>
      </c>
      <c r="F377" s="27">
        <v>8</v>
      </c>
      <c r="G377" s="27">
        <v>214</v>
      </c>
      <c r="H377" s="27">
        <v>1712</v>
      </c>
      <c r="I377" s="38"/>
      <c r="J377" s="39">
        <f t="shared" si="16"/>
        <v>8</v>
      </c>
      <c r="K377" s="40">
        <f t="shared" si="17"/>
        <v>1712</v>
      </c>
      <c r="L377" s="40"/>
      <c r="M377" s="47">
        <f t="shared" si="18"/>
        <v>1712</v>
      </c>
      <c r="N377" s="64"/>
    </row>
    <row r="378" s="1" customFormat="1" ht="17" customHeight="1" spans="1:14">
      <c r="A378" s="16">
        <v>373</v>
      </c>
      <c r="B378" s="17" t="s">
        <v>1226</v>
      </c>
      <c r="C378" s="18" t="s">
        <v>1227</v>
      </c>
      <c r="D378" s="19" t="s">
        <v>1228</v>
      </c>
      <c r="E378" s="27">
        <v>94</v>
      </c>
      <c r="F378" s="27">
        <v>94</v>
      </c>
      <c r="G378" s="27">
        <v>214</v>
      </c>
      <c r="H378" s="27">
        <v>20116</v>
      </c>
      <c r="I378" s="38"/>
      <c r="J378" s="39">
        <f t="shared" si="16"/>
        <v>94</v>
      </c>
      <c r="K378" s="40">
        <f t="shared" si="17"/>
        <v>20116</v>
      </c>
      <c r="L378" s="40"/>
      <c r="M378" s="47">
        <f t="shared" si="18"/>
        <v>20116</v>
      </c>
      <c r="N378" s="64"/>
    </row>
    <row r="379" s="1" customFormat="1" ht="17" customHeight="1" spans="1:14">
      <c r="A379" s="16">
        <v>374</v>
      </c>
      <c r="B379" s="17" t="s">
        <v>1229</v>
      </c>
      <c r="C379" s="18" t="s">
        <v>1230</v>
      </c>
      <c r="D379" s="19" t="s">
        <v>1231</v>
      </c>
      <c r="E379" s="27">
        <v>18</v>
      </c>
      <c r="F379" s="27">
        <v>18</v>
      </c>
      <c r="G379" s="27">
        <v>214</v>
      </c>
      <c r="H379" s="27">
        <v>3852</v>
      </c>
      <c r="I379" s="38"/>
      <c r="J379" s="39">
        <f t="shared" si="16"/>
        <v>18</v>
      </c>
      <c r="K379" s="40">
        <f t="shared" si="17"/>
        <v>3852</v>
      </c>
      <c r="L379" s="40"/>
      <c r="M379" s="47">
        <f t="shared" si="18"/>
        <v>3852</v>
      </c>
      <c r="N379" s="64"/>
    </row>
    <row r="380" s="1" customFormat="1" ht="17" customHeight="1" spans="1:14">
      <c r="A380" s="16">
        <v>375</v>
      </c>
      <c r="B380" s="17" t="s">
        <v>1232</v>
      </c>
      <c r="C380" s="18" t="s">
        <v>1233</v>
      </c>
      <c r="D380" s="19" t="s">
        <v>1234</v>
      </c>
      <c r="E380" s="27">
        <v>26</v>
      </c>
      <c r="F380" s="27">
        <v>26</v>
      </c>
      <c r="G380" s="27">
        <v>214</v>
      </c>
      <c r="H380" s="27">
        <v>5564</v>
      </c>
      <c r="I380" s="38"/>
      <c r="J380" s="39">
        <f t="shared" si="16"/>
        <v>26</v>
      </c>
      <c r="K380" s="40">
        <f t="shared" si="17"/>
        <v>5564</v>
      </c>
      <c r="L380" s="40"/>
      <c r="M380" s="47">
        <f t="shared" si="18"/>
        <v>5564</v>
      </c>
      <c r="N380" s="64"/>
    </row>
    <row r="381" s="1" customFormat="1" ht="17" customHeight="1" spans="1:14">
      <c r="A381" s="16">
        <v>376</v>
      </c>
      <c r="B381" s="17" t="s">
        <v>1235</v>
      </c>
      <c r="C381" s="18" t="s">
        <v>1236</v>
      </c>
      <c r="D381" s="19" t="s">
        <v>1237</v>
      </c>
      <c r="E381" s="27">
        <v>4</v>
      </c>
      <c r="F381" s="27">
        <v>4</v>
      </c>
      <c r="G381" s="27">
        <v>214</v>
      </c>
      <c r="H381" s="27">
        <v>856</v>
      </c>
      <c r="I381" s="38"/>
      <c r="J381" s="39">
        <f t="shared" si="16"/>
        <v>4</v>
      </c>
      <c r="K381" s="40">
        <f t="shared" si="17"/>
        <v>856</v>
      </c>
      <c r="L381" s="40"/>
      <c r="M381" s="47">
        <f t="shared" si="18"/>
        <v>856</v>
      </c>
      <c r="N381" s="64"/>
    </row>
    <row r="382" s="1" customFormat="1" ht="17" customHeight="1" spans="1:14">
      <c r="A382" s="16">
        <v>377</v>
      </c>
      <c r="B382" s="17" t="s">
        <v>1238</v>
      </c>
      <c r="C382" s="18" t="s">
        <v>1239</v>
      </c>
      <c r="D382" s="19" t="s">
        <v>1240</v>
      </c>
      <c r="E382" s="27">
        <v>24</v>
      </c>
      <c r="F382" s="27">
        <v>24</v>
      </c>
      <c r="G382" s="27">
        <v>214</v>
      </c>
      <c r="H382" s="27">
        <v>5136</v>
      </c>
      <c r="I382" s="38"/>
      <c r="J382" s="39">
        <f t="shared" si="16"/>
        <v>24</v>
      </c>
      <c r="K382" s="40">
        <f t="shared" si="17"/>
        <v>5136</v>
      </c>
      <c r="L382" s="40"/>
      <c r="M382" s="47">
        <f t="shared" si="18"/>
        <v>5136</v>
      </c>
      <c r="N382" s="64"/>
    </row>
    <row r="383" s="1" customFormat="1" ht="17" customHeight="1" spans="1:14">
      <c r="A383" s="16">
        <v>378</v>
      </c>
      <c r="B383" s="17" t="s">
        <v>1241</v>
      </c>
      <c r="C383" s="18" t="s">
        <v>1242</v>
      </c>
      <c r="D383" s="19" t="s">
        <v>1243</v>
      </c>
      <c r="E383" s="27">
        <v>2</v>
      </c>
      <c r="F383" s="27">
        <v>2</v>
      </c>
      <c r="G383" s="27">
        <v>214</v>
      </c>
      <c r="H383" s="27">
        <v>428</v>
      </c>
      <c r="I383" s="38"/>
      <c r="J383" s="39">
        <f t="shared" si="16"/>
        <v>2</v>
      </c>
      <c r="K383" s="40">
        <f t="shared" si="17"/>
        <v>428</v>
      </c>
      <c r="L383" s="40"/>
      <c r="M383" s="47">
        <f t="shared" si="18"/>
        <v>428</v>
      </c>
      <c r="N383" s="64"/>
    </row>
    <row r="384" s="1" customFormat="1" ht="17" customHeight="1" spans="1:14">
      <c r="A384" s="16">
        <v>379</v>
      </c>
      <c r="B384" s="17" t="s">
        <v>1244</v>
      </c>
      <c r="C384" s="18" t="s">
        <v>1245</v>
      </c>
      <c r="D384" s="19" t="s">
        <v>1246</v>
      </c>
      <c r="E384" s="27">
        <v>12</v>
      </c>
      <c r="F384" s="27">
        <v>12</v>
      </c>
      <c r="G384" s="27">
        <v>214</v>
      </c>
      <c r="H384" s="27">
        <v>2568</v>
      </c>
      <c r="I384" s="38"/>
      <c r="J384" s="39">
        <f t="shared" si="16"/>
        <v>12</v>
      </c>
      <c r="K384" s="40">
        <f t="shared" si="17"/>
        <v>2568</v>
      </c>
      <c r="L384" s="40"/>
      <c r="M384" s="47">
        <f t="shared" si="18"/>
        <v>2568</v>
      </c>
      <c r="N384" s="64"/>
    </row>
    <row r="385" s="1" customFormat="1" ht="17" customHeight="1" spans="1:14">
      <c r="A385" s="16">
        <v>380</v>
      </c>
      <c r="B385" s="17" t="s">
        <v>1247</v>
      </c>
      <c r="C385" s="18" t="s">
        <v>1248</v>
      </c>
      <c r="D385" s="19" t="s">
        <v>1249</v>
      </c>
      <c r="E385" s="27">
        <v>1</v>
      </c>
      <c r="F385" s="27">
        <v>1</v>
      </c>
      <c r="G385" s="27">
        <v>214</v>
      </c>
      <c r="H385" s="27">
        <v>214</v>
      </c>
      <c r="I385" s="38"/>
      <c r="J385" s="39">
        <f t="shared" si="16"/>
        <v>1</v>
      </c>
      <c r="K385" s="40">
        <f t="shared" si="17"/>
        <v>214</v>
      </c>
      <c r="L385" s="40"/>
      <c r="M385" s="47">
        <f t="shared" si="18"/>
        <v>214</v>
      </c>
      <c r="N385" s="64"/>
    </row>
    <row r="386" s="1" customFormat="1" ht="17" customHeight="1" spans="1:14">
      <c r="A386" s="16">
        <v>381</v>
      </c>
      <c r="B386" s="17" t="s">
        <v>1250</v>
      </c>
      <c r="C386" s="18" t="s">
        <v>1251</v>
      </c>
      <c r="D386" s="19" t="s">
        <v>1252</v>
      </c>
      <c r="E386" s="27">
        <v>22</v>
      </c>
      <c r="F386" s="27">
        <v>22</v>
      </c>
      <c r="G386" s="27">
        <v>214</v>
      </c>
      <c r="H386" s="27">
        <v>4708</v>
      </c>
      <c r="I386" s="38"/>
      <c r="J386" s="39">
        <f t="shared" si="16"/>
        <v>22</v>
      </c>
      <c r="K386" s="40">
        <f t="shared" si="17"/>
        <v>4708</v>
      </c>
      <c r="L386" s="40"/>
      <c r="M386" s="47">
        <f t="shared" si="18"/>
        <v>4708</v>
      </c>
      <c r="N386" s="64"/>
    </row>
    <row r="387" s="1" customFormat="1" ht="17" customHeight="1" spans="1:14">
      <c r="A387" s="16">
        <v>382</v>
      </c>
      <c r="B387" s="17" t="s">
        <v>1253</v>
      </c>
      <c r="C387" s="18" t="s">
        <v>55</v>
      </c>
      <c r="D387" s="19" t="s">
        <v>56</v>
      </c>
      <c r="E387" s="27">
        <v>15</v>
      </c>
      <c r="F387" s="27">
        <v>15</v>
      </c>
      <c r="G387" s="27">
        <v>214</v>
      </c>
      <c r="H387" s="27">
        <v>3210</v>
      </c>
      <c r="I387" s="38"/>
      <c r="J387" s="39">
        <f t="shared" si="16"/>
        <v>15</v>
      </c>
      <c r="K387" s="40">
        <f t="shared" si="17"/>
        <v>3210</v>
      </c>
      <c r="L387" s="40"/>
      <c r="M387" s="47">
        <f t="shared" si="18"/>
        <v>3210</v>
      </c>
      <c r="N387" s="64"/>
    </row>
    <row r="388" s="1" customFormat="1" ht="17" customHeight="1" spans="1:14">
      <c r="A388" s="16">
        <v>383</v>
      </c>
      <c r="B388" s="17" t="s">
        <v>1254</v>
      </c>
      <c r="C388" s="18" t="s">
        <v>1255</v>
      </c>
      <c r="D388" s="19" t="s">
        <v>1256</v>
      </c>
      <c r="E388" s="27">
        <v>1</v>
      </c>
      <c r="F388" s="27">
        <v>1</v>
      </c>
      <c r="G388" s="27">
        <v>214</v>
      </c>
      <c r="H388" s="27">
        <v>214</v>
      </c>
      <c r="I388" s="38"/>
      <c r="J388" s="39">
        <f t="shared" si="16"/>
        <v>1</v>
      </c>
      <c r="K388" s="40">
        <f t="shared" si="17"/>
        <v>214</v>
      </c>
      <c r="L388" s="40"/>
      <c r="M388" s="47">
        <f t="shared" si="18"/>
        <v>214</v>
      </c>
      <c r="N388" s="64"/>
    </row>
    <row r="389" s="1" customFormat="1" ht="17" customHeight="1" spans="1:14">
      <c r="A389" s="16">
        <v>384</v>
      </c>
      <c r="B389" s="17" t="s">
        <v>1257</v>
      </c>
      <c r="C389" s="18" t="s">
        <v>1258</v>
      </c>
      <c r="D389" s="19" t="s">
        <v>1259</v>
      </c>
      <c r="E389" s="27">
        <v>2</v>
      </c>
      <c r="F389" s="27">
        <v>1.8923</v>
      </c>
      <c r="G389" s="27">
        <v>214</v>
      </c>
      <c r="H389" s="27">
        <v>404</v>
      </c>
      <c r="I389" s="38"/>
      <c r="J389" s="39">
        <f t="shared" si="16"/>
        <v>1.8923</v>
      </c>
      <c r="K389" s="40">
        <f t="shared" si="17"/>
        <v>404</v>
      </c>
      <c r="L389" s="40"/>
      <c r="M389" s="47">
        <f t="shared" si="18"/>
        <v>404</v>
      </c>
      <c r="N389" s="64"/>
    </row>
    <row r="390" s="1" customFormat="1" ht="17" customHeight="1" spans="1:14">
      <c r="A390" s="16">
        <v>385</v>
      </c>
      <c r="B390" s="17" t="s">
        <v>1260</v>
      </c>
      <c r="C390" s="18" t="s">
        <v>1261</v>
      </c>
      <c r="D390" s="19" t="s">
        <v>1262</v>
      </c>
      <c r="E390" s="27">
        <v>360</v>
      </c>
      <c r="F390" s="27">
        <v>359.5387</v>
      </c>
      <c r="G390" s="27">
        <v>214</v>
      </c>
      <c r="H390" s="27">
        <v>76941</v>
      </c>
      <c r="I390" s="38"/>
      <c r="J390" s="39">
        <f t="shared" ref="J390:J453" si="19">F390-I390</f>
        <v>359.5387</v>
      </c>
      <c r="K390" s="40">
        <f t="shared" ref="K390:K453" si="20">TRUNC(G390*J390)</f>
        <v>76941</v>
      </c>
      <c r="L390" s="40"/>
      <c r="M390" s="47">
        <f t="shared" ref="M390:M453" si="21">K390</f>
        <v>76941</v>
      </c>
      <c r="N390" s="64"/>
    </row>
    <row r="391" s="1" customFormat="1" ht="17" customHeight="1" spans="1:14">
      <c r="A391" s="16">
        <v>386</v>
      </c>
      <c r="B391" s="17" t="s">
        <v>1263</v>
      </c>
      <c r="C391" s="18" t="s">
        <v>1264</v>
      </c>
      <c r="D391" s="19" t="s">
        <v>1265</v>
      </c>
      <c r="E391" s="27">
        <v>2</v>
      </c>
      <c r="F391" s="27">
        <v>2</v>
      </c>
      <c r="G391" s="27">
        <v>214</v>
      </c>
      <c r="H391" s="27">
        <v>428</v>
      </c>
      <c r="I391" s="38"/>
      <c r="J391" s="39">
        <f t="shared" si="19"/>
        <v>2</v>
      </c>
      <c r="K391" s="40">
        <f t="shared" si="20"/>
        <v>428</v>
      </c>
      <c r="L391" s="40"/>
      <c r="M391" s="47">
        <f t="shared" si="21"/>
        <v>428</v>
      </c>
      <c r="N391" s="64"/>
    </row>
    <row r="392" s="1" customFormat="1" ht="17" customHeight="1" spans="1:14">
      <c r="A392" s="16">
        <v>387</v>
      </c>
      <c r="B392" s="17" t="s">
        <v>1266</v>
      </c>
      <c r="C392" s="18" t="s">
        <v>1267</v>
      </c>
      <c r="D392" s="19" t="s">
        <v>1268</v>
      </c>
      <c r="E392" s="27">
        <v>10</v>
      </c>
      <c r="F392" s="27">
        <v>10</v>
      </c>
      <c r="G392" s="27">
        <v>214</v>
      </c>
      <c r="H392" s="27">
        <v>2140</v>
      </c>
      <c r="I392" s="38"/>
      <c r="J392" s="39">
        <f t="shared" si="19"/>
        <v>10</v>
      </c>
      <c r="K392" s="40">
        <f t="shared" si="20"/>
        <v>2140</v>
      </c>
      <c r="L392" s="40"/>
      <c r="M392" s="47">
        <f t="shared" si="21"/>
        <v>2140</v>
      </c>
      <c r="N392" s="64"/>
    </row>
    <row r="393" s="1" customFormat="1" ht="17" customHeight="1" spans="1:14">
      <c r="A393" s="16">
        <v>388</v>
      </c>
      <c r="B393" s="17" t="s">
        <v>1269</v>
      </c>
      <c r="C393" s="18" t="s">
        <v>1270</v>
      </c>
      <c r="D393" s="19" t="s">
        <v>1271</v>
      </c>
      <c r="E393" s="27">
        <v>31</v>
      </c>
      <c r="F393" s="27">
        <v>31</v>
      </c>
      <c r="G393" s="27">
        <v>214</v>
      </c>
      <c r="H393" s="27">
        <v>6634</v>
      </c>
      <c r="I393" s="38"/>
      <c r="J393" s="39">
        <f t="shared" si="19"/>
        <v>31</v>
      </c>
      <c r="K393" s="40">
        <f t="shared" si="20"/>
        <v>6634</v>
      </c>
      <c r="L393" s="40"/>
      <c r="M393" s="47">
        <f t="shared" si="21"/>
        <v>6634</v>
      </c>
      <c r="N393" s="64"/>
    </row>
    <row r="394" s="1" customFormat="1" ht="17" customHeight="1" spans="1:14">
      <c r="A394" s="16">
        <v>389</v>
      </c>
      <c r="B394" s="17" t="s">
        <v>1272</v>
      </c>
      <c r="C394" s="18" t="s">
        <v>1273</v>
      </c>
      <c r="D394" s="19" t="s">
        <v>1274</v>
      </c>
      <c r="E394" s="27">
        <v>11</v>
      </c>
      <c r="F394" s="27">
        <v>11</v>
      </c>
      <c r="G394" s="27">
        <v>214</v>
      </c>
      <c r="H394" s="27">
        <v>2354</v>
      </c>
      <c r="I394" s="38"/>
      <c r="J394" s="39">
        <f t="shared" si="19"/>
        <v>11</v>
      </c>
      <c r="K394" s="40">
        <f t="shared" si="20"/>
        <v>2354</v>
      </c>
      <c r="L394" s="40"/>
      <c r="M394" s="47">
        <f t="shared" si="21"/>
        <v>2354</v>
      </c>
      <c r="N394" s="64"/>
    </row>
    <row r="395" s="1" customFormat="1" ht="17" customHeight="1" spans="1:14">
      <c r="A395" s="16">
        <v>390</v>
      </c>
      <c r="B395" s="17" t="s">
        <v>1275</v>
      </c>
      <c r="C395" s="18" t="s">
        <v>1276</v>
      </c>
      <c r="D395" s="19" t="s">
        <v>1277</v>
      </c>
      <c r="E395" s="27">
        <v>4</v>
      </c>
      <c r="F395" s="27">
        <v>4</v>
      </c>
      <c r="G395" s="27">
        <v>214</v>
      </c>
      <c r="H395" s="27">
        <v>856</v>
      </c>
      <c r="I395" s="38"/>
      <c r="J395" s="39">
        <f t="shared" si="19"/>
        <v>4</v>
      </c>
      <c r="K395" s="40">
        <f t="shared" si="20"/>
        <v>856</v>
      </c>
      <c r="L395" s="40"/>
      <c r="M395" s="47">
        <f t="shared" si="21"/>
        <v>856</v>
      </c>
      <c r="N395" s="64"/>
    </row>
    <row r="396" s="1" customFormat="1" ht="17" customHeight="1" spans="1:14">
      <c r="A396" s="16">
        <v>391</v>
      </c>
      <c r="B396" s="17" t="s">
        <v>1278</v>
      </c>
      <c r="C396" s="18" t="s">
        <v>1279</v>
      </c>
      <c r="D396" s="19" t="s">
        <v>1280</v>
      </c>
      <c r="E396" s="27">
        <v>524</v>
      </c>
      <c r="F396" s="27">
        <v>524</v>
      </c>
      <c r="G396" s="27">
        <v>214</v>
      </c>
      <c r="H396" s="27">
        <v>112136</v>
      </c>
      <c r="I396" s="38"/>
      <c r="J396" s="39">
        <f t="shared" si="19"/>
        <v>524</v>
      </c>
      <c r="K396" s="40">
        <f t="shared" si="20"/>
        <v>112136</v>
      </c>
      <c r="L396" s="40"/>
      <c r="M396" s="47">
        <f t="shared" si="21"/>
        <v>112136</v>
      </c>
      <c r="N396" s="64"/>
    </row>
    <row r="397" s="1" customFormat="1" ht="17" customHeight="1" spans="1:14">
      <c r="A397" s="16">
        <v>392</v>
      </c>
      <c r="B397" s="17" t="s">
        <v>1281</v>
      </c>
      <c r="C397" s="18" t="s">
        <v>1282</v>
      </c>
      <c r="D397" s="19" t="s">
        <v>1283</v>
      </c>
      <c r="E397" s="27">
        <v>10</v>
      </c>
      <c r="F397" s="27">
        <v>10</v>
      </c>
      <c r="G397" s="27">
        <v>214</v>
      </c>
      <c r="H397" s="27">
        <v>2140</v>
      </c>
      <c r="I397" s="38"/>
      <c r="J397" s="39">
        <f t="shared" si="19"/>
        <v>10</v>
      </c>
      <c r="K397" s="40">
        <f t="shared" si="20"/>
        <v>2140</v>
      </c>
      <c r="L397" s="40"/>
      <c r="M397" s="47">
        <f t="shared" si="21"/>
        <v>2140</v>
      </c>
      <c r="N397" s="64"/>
    </row>
    <row r="398" s="1" customFormat="1" ht="17" customHeight="1" spans="1:14">
      <c r="A398" s="16">
        <v>393</v>
      </c>
      <c r="B398" s="17" t="s">
        <v>1284</v>
      </c>
      <c r="C398" s="18" t="s">
        <v>1285</v>
      </c>
      <c r="D398" s="19" t="s">
        <v>1286</v>
      </c>
      <c r="E398" s="27">
        <v>10</v>
      </c>
      <c r="F398" s="27">
        <v>10</v>
      </c>
      <c r="G398" s="27">
        <v>214</v>
      </c>
      <c r="H398" s="27">
        <v>2140</v>
      </c>
      <c r="I398" s="38"/>
      <c r="J398" s="39">
        <f t="shared" si="19"/>
        <v>10</v>
      </c>
      <c r="K398" s="40">
        <f t="shared" si="20"/>
        <v>2140</v>
      </c>
      <c r="L398" s="40"/>
      <c r="M398" s="47">
        <f t="shared" si="21"/>
        <v>2140</v>
      </c>
      <c r="N398" s="64"/>
    </row>
    <row r="399" s="1" customFormat="1" ht="17" customHeight="1" spans="1:14">
      <c r="A399" s="16">
        <v>394</v>
      </c>
      <c r="B399" s="17" t="s">
        <v>1287</v>
      </c>
      <c r="C399" s="18" t="s">
        <v>1288</v>
      </c>
      <c r="D399" s="19" t="s">
        <v>1289</v>
      </c>
      <c r="E399" s="27">
        <v>78</v>
      </c>
      <c r="F399" s="27">
        <v>78</v>
      </c>
      <c r="G399" s="27">
        <v>214</v>
      </c>
      <c r="H399" s="27">
        <v>16692</v>
      </c>
      <c r="I399" s="38"/>
      <c r="J399" s="39">
        <f t="shared" si="19"/>
        <v>78</v>
      </c>
      <c r="K399" s="40">
        <f t="shared" si="20"/>
        <v>16692</v>
      </c>
      <c r="L399" s="40"/>
      <c r="M399" s="47">
        <f t="shared" si="21"/>
        <v>16692</v>
      </c>
      <c r="N399" s="64"/>
    </row>
    <row r="400" s="1" customFormat="1" ht="17" customHeight="1" spans="1:14">
      <c r="A400" s="16">
        <v>395</v>
      </c>
      <c r="B400" s="17" t="s">
        <v>1290</v>
      </c>
      <c r="C400" s="18" t="s">
        <v>1291</v>
      </c>
      <c r="D400" s="19" t="s">
        <v>1292</v>
      </c>
      <c r="E400" s="27">
        <v>12</v>
      </c>
      <c r="F400" s="27">
        <v>12</v>
      </c>
      <c r="G400" s="27">
        <v>214</v>
      </c>
      <c r="H400" s="27">
        <v>2568</v>
      </c>
      <c r="I400" s="38"/>
      <c r="J400" s="39">
        <f t="shared" si="19"/>
        <v>12</v>
      </c>
      <c r="K400" s="40">
        <f t="shared" si="20"/>
        <v>2568</v>
      </c>
      <c r="L400" s="40"/>
      <c r="M400" s="47">
        <f t="shared" si="21"/>
        <v>2568</v>
      </c>
      <c r="N400" s="64"/>
    </row>
    <row r="401" s="1" customFormat="1" ht="17" customHeight="1" spans="1:14">
      <c r="A401" s="16">
        <v>396</v>
      </c>
      <c r="B401" s="17" t="s">
        <v>1293</v>
      </c>
      <c r="C401" s="18" t="s">
        <v>1294</v>
      </c>
      <c r="D401" s="19" t="s">
        <v>1295</v>
      </c>
      <c r="E401" s="27">
        <v>6</v>
      </c>
      <c r="F401" s="27">
        <v>6</v>
      </c>
      <c r="G401" s="27">
        <v>214</v>
      </c>
      <c r="H401" s="27">
        <v>1284</v>
      </c>
      <c r="I401" s="38"/>
      <c r="J401" s="39">
        <f t="shared" si="19"/>
        <v>6</v>
      </c>
      <c r="K401" s="40">
        <f t="shared" si="20"/>
        <v>1284</v>
      </c>
      <c r="L401" s="40"/>
      <c r="M401" s="47">
        <f t="shared" si="21"/>
        <v>1284</v>
      </c>
      <c r="N401" s="64"/>
    </row>
    <row r="402" s="1" customFormat="1" ht="17" customHeight="1" spans="1:14">
      <c r="A402" s="16">
        <v>397</v>
      </c>
      <c r="B402" s="17" t="s">
        <v>1296</v>
      </c>
      <c r="C402" s="18" t="s">
        <v>1297</v>
      </c>
      <c r="D402" s="19" t="s">
        <v>1298</v>
      </c>
      <c r="E402" s="27">
        <v>156</v>
      </c>
      <c r="F402" s="27">
        <v>132.1489</v>
      </c>
      <c r="G402" s="27">
        <v>214</v>
      </c>
      <c r="H402" s="27">
        <v>28279</v>
      </c>
      <c r="I402" s="38"/>
      <c r="J402" s="39">
        <f t="shared" si="19"/>
        <v>132.1489</v>
      </c>
      <c r="K402" s="40">
        <f t="shared" si="20"/>
        <v>28279</v>
      </c>
      <c r="L402" s="40"/>
      <c r="M402" s="47">
        <f t="shared" si="21"/>
        <v>28279</v>
      </c>
      <c r="N402" s="64"/>
    </row>
    <row r="403" s="1" customFormat="1" ht="17" customHeight="1" spans="1:14">
      <c r="A403" s="16">
        <v>398</v>
      </c>
      <c r="B403" s="17" t="s">
        <v>1299</v>
      </c>
      <c r="C403" s="18" t="s">
        <v>1300</v>
      </c>
      <c r="D403" s="19" t="s">
        <v>1301</v>
      </c>
      <c r="E403" s="27">
        <v>6</v>
      </c>
      <c r="F403" s="27">
        <v>6</v>
      </c>
      <c r="G403" s="27">
        <v>214</v>
      </c>
      <c r="H403" s="27">
        <v>1284</v>
      </c>
      <c r="I403" s="38"/>
      <c r="J403" s="39">
        <f t="shared" si="19"/>
        <v>6</v>
      </c>
      <c r="K403" s="40">
        <f t="shared" si="20"/>
        <v>1284</v>
      </c>
      <c r="L403" s="40"/>
      <c r="M403" s="47">
        <f t="shared" si="21"/>
        <v>1284</v>
      </c>
      <c r="N403" s="64"/>
    </row>
    <row r="404" s="1" customFormat="1" ht="17" customHeight="1" spans="1:14">
      <c r="A404" s="16">
        <v>399</v>
      </c>
      <c r="B404" s="17" t="s">
        <v>1302</v>
      </c>
      <c r="C404" s="18" t="s">
        <v>1303</v>
      </c>
      <c r="D404" s="19" t="s">
        <v>1304</v>
      </c>
      <c r="E404" s="27">
        <v>42</v>
      </c>
      <c r="F404" s="27">
        <v>42</v>
      </c>
      <c r="G404" s="27">
        <v>214</v>
      </c>
      <c r="H404" s="27">
        <v>8988</v>
      </c>
      <c r="I404" s="38"/>
      <c r="J404" s="39">
        <f t="shared" si="19"/>
        <v>42</v>
      </c>
      <c r="K404" s="40">
        <f t="shared" si="20"/>
        <v>8988</v>
      </c>
      <c r="L404" s="40"/>
      <c r="M404" s="47">
        <f t="shared" si="21"/>
        <v>8988</v>
      </c>
      <c r="N404" s="64"/>
    </row>
    <row r="405" s="1" customFormat="1" ht="17" customHeight="1" spans="1:14">
      <c r="A405" s="16">
        <v>400</v>
      </c>
      <c r="B405" s="17" t="s">
        <v>1305</v>
      </c>
      <c r="C405" s="18" t="s">
        <v>1306</v>
      </c>
      <c r="D405" s="19" t="s">
        <v>1307</v>
      </c>
      <c r="E405" s="27">
        <v>29</v>
      </c>
      <c r="F405" s="27">
        <v>29</v>
      </c>
      <c r="G405" s="27">
        <v>214</v>
      </c>
      <c r="H405" s="27">
        <v>6206</v>
      </c>
      <c r="I405" s="38"/>
      <c r="J405" s="39">
        <f t="shared" si="19"/>
        <v>29</v>
      </c>
      <c r="K405" s="40">
        <f t="shared" si="20"/>
        <v>6206</v>
      </c>
      <c r="L405" s="40"/>
      <c r="M405" s="47">
        <f t="shared" si="21"/>
        <v>6206</v>
      </c>
      <c r="N405" s="64"/>
    </row>
    <row r="406" s="1" customFormat="1" ht="17" customHeight="1" spans="1:14">
      <c r="A406" s="16">
        <v>401</v>
      </c>
      <c r="B406" s="17" t="s">
        <v>1308</v>
      </c>
      <c r="C406" s="18" t="s">
        <v>1309</v>
      </c>
      <c r="D406" s="19" t="s">
        <v>1310</v>
      </c>
      <c r="E406" s="27">
        <v>515</v>
      </c>
      <c r="F406" s="27">
        <v>515</v>
      </c>
      <c r="G406" s="27">
        <v>214</v>
      </c>
      <c r="H406" s="27">
        <v>110210</v>
      </c>
      <c r="I406" s="38"/>
      <c r="J406" s="39">
        <f t="shared" si="19"/>
        <v>515</v>
      </c>
      <c r="K406" s="40">
        <f t="shared" si="20"/>
        <v>110210</v>
      </c>
      <c r="L406" s="40"/>
      <c r="M406" s="47">
        <f t="shared" si="21"/>
        <v>110210</v>
      </c>
      <c r="N406" s="64"/>
    </row>
    <row r="407" s="1" customFormat="1" ht="17" customHeight="1" spans="1:14">
      <c r="A407" s="16">
        <v>402</v>
      </c>
      <c r="B407" s="17" t="s">
        <v>1311</v>
      </c>
      <c r="C407" s="18" t="s">
        <v>1312</v>
      </c>
      <c r="D407" s="19" t="s">
        <v>1313</v>
      </c>
      <c r="E407" s="27">
        <v>13</v>
      </c>
      <c r="F407" s="27">
        <v>13</v>
      </c>
      <c r="G407" s="27">
        <v>214</v>
      </c>
      <c r="H407" s="27">
        <v>2782</v>
      </c>
      <c r="I407" s="38"/>
      <c r="J407" s="39">
        <f t="shared" si="19"/>
        <v>13</v>
      </c>
      <c r="K407" s="40">
        <f t="shared" si="20"/>
        <v>2782</v>
      </c>
      <c r="L407" s="40"/>
      <c r="M407" s="47">
        <f t="shared" si="21"/>
        <v>2782</v>
      </c>
      <c r="N407" s="64"/>
    </row>
    <row r="408" s="1" customFormat="1" ht="17" customHeight="1" spans="1:14">
      <c r="A408" s="16">
        <v>403</v>
      </c>
      <c r="B408" s="17" t="s">
        <v>1314</v>
      </c>
      <c r="C408" s="18" t="s">
        <v>1315</v>
      </c>
      <c r="D408" s="19" t="s">
        <v>1316</v>
      </c>
      <c r="E408" s="27">
        <v>12</v>
      </c>
      <c r="F408" s="27">
        <v>12</v>
      </c>
      <c r="G408" s="27">
        <v>214</v>
      </c>
      <c r="H408" s="27">
        <v>2568</v>
      </c>
      <c r="I408" s="38"/>
      <c r="J408" s="39">
        <f t="shared" si="19"/>
        <v>12</v>
      </c>
      <c r="K408" s="40">
        <f t="shared" si="20"/>
        <v>2568</v>
      </c>
      <c r="L408" s="40"/>
      <c r="M408" s="47">
        <f t="shared" si="21"/>
        <v>2568</v>
      </c>
      <c r="N408" s="64"/>
    </row>
    <row r="409" s="1" customFormat="1" ht="17" customHeight="1" spans="1:14">
      <c r="A409" s="16">
        <v>404</v>
      </c>
      <c r="B409" s="17" t="s">
        <v>1317</v>
      </c>
      <c r="C409" s="18" t="s">
        <v>1318</v>
      </c>
      <c r="D409" s="19" t="s">
        <v>1319</v>
      </c>
      <c r="E409" s="27">
        <v>20</v>
      </c>
      <c r="F409" s="27">
        <v>20</v>
      </c>
      <c r="G409" s="27">
        <v>214</v>
      </c>
      <c r="H409" s="27">
        <v>4280</v>
      </c>
      <c r="I409" s="38"/>
      <c r="J409" s="39">
        <f t="shared" si="19"/>
        <v>20</v>
      </c>
      <c r="K409" s="40">
        <f t="shared" si="20"/>
        <v>4280</v>
      </c>
      <c r="L409" s="40"/>
      <c r="M409" s="47">
        <f t="shared" si="21"/>
        <v>4280</v>
      </c>
      <c r="N409" s="64"/>
    </row>
    <row r="410" s="1" customFormat="1" ht="17" customHeight="1" spans="1:14">
      <c r="A410" s="16">
        <v>405</v>
      </c>
      <c r="B410" s="17" t="s">
        <v>1320</v>
      </c>
      <c r="C410" s="18" t="s">
        <v>1321</v>
      </c>
      <c r="D410" s="19" t="s">
        <v>1322</v>
      </c>
      <c r="E410" s="27">
        <v>1</v>
      </c>
      <c r="F410" s="27">
        <v>1</v>
      </c>
      <c r="G410" s="27">
        <v>214</v>
      </c>
      <c r="H410" s="27">
        <v>214</v>
      </c>
      <c r="I410" s="38"/>
      <c r="J410" s="39">
        <f t="shared" si="19"/>
        <v>1</v>
      </c>
      <c r="K410" s="40">
        <f t="shared" si="20"/>
        <v>214</v>
      </c>
      <c r="L410" s="40"/>
      <c r="M410" s="47">
        <f t="shared" si="21"/>
        <v>214</v>
      </c>
      <c r="N410" s="64"/>
    </row>
    <row r="411" s="1" customFormat="1" ht="17" customHeight="1" spans="1:14">
      <c r="A411" s="16">
        <v>406</v>
      </c>
      <c r="B411" s="17" t="s">
        <v>1323</v>
      </c>
      <c r="C411" s="18" t="s">
        <v>1324</v>
      </c>
      <c r="D411" s="19" t="s">
        <v>1325</v>
      </c>
      <c r="E411" s="27">
        <v>4</v>
      </c>
      <c r="F411" s="27">
        <v>4</v>
      </c>
      <c r="G411" s="27">
        <v>214</v>
      </c>
      <c r="H411" s="27">
        <v>856</v>
      </c>
      <c r="I411" s="38"/>
      <c r="J411" s="39">
        <f t="shared" si="19"/>
        <v>4</v>
      </c>
      <c r="K411" s="40">
        <f t="shared" si="20"/>
        <v>856</v>
      </c>
      <c r="L411" s="40"/>
      <c r="M411" s="47">
        <f t="shared" si="21"/>
        <v>856</v>
      </c>
      <c r="N411" s="64"/>
    </row>
    <row r="412" s="1" customFormat="1" ht="17" customHeight="1" spans="1:14">
      <c r="A412" s="16">
        <v>407</v>
      </c>
      <c r="B412" s="17" t="s">
        <v>1326</v>
      </c>
      <c r="C412" s="18" t="s">
        <v>1327</v>
      </c>
      <c r="D412" s="19" t="s">
        <v>1328</v>
      </c>
      <c r="E412" s="27">
        <v>4</v>
      </c>
      <c r="F412" s="27">
        <v>4</v>
      </c>
      <c r="G412" s="27">
        <v>214</v>
      </c>
      <c r="H412" s="27">
        <v>856</v>
      </c>
      <c r="I412" s="38"/>
      <c r="J412" s="39">
        <f t="shared" si="19"/>
        <v>4</v>
      </c>
      <c r="K412" s="40">
        <f t="shared" si="20"/>
        <v>856</v>
      </c>
      <c r="L412" s="40"/>
      <c r="M412" s="47">
        <f t="shared" si="21"/>
        <v>856</v>
      </c>
      <c r="N412" s="64"/>
    </row>
    <row r="413" s="1" customFormat="1" ht="17" customHeight="1" spans="1:14">
      <c r="A413" s="16">
        <v>408</v>
      </c>
      <c r="B413" s="17" t="s">
        <v>1329</v>
      </c>
      <c r="C413" s="18" t="s">
        <v>1330</v>
      </c>
      <c r="D413" s="19" t="s">
        <v>1331</v>
      </c>
      <c r="E413" s="27">
        <v>7</v>
      </c>
      <c r="F413" s="27">
        <v>7</v>
      </c>
      <c r="G413" s="27">
        <v>214</v>
      </c>
      <c r="H413" s="27">
        <v>1498</v>
      </c>
      <c r="I413" s="38"/>
      <c r="J413" s="39">
        <f t="shared" si="19"/>
        <v>7</v>
      </c>
      <c r="K413" s="40">
        <f t="shared" si="20"/>
        <v>1498</v>
      </c>
      <c r="L413" s="40"/>
      <c r="M413" s="47">
        <f t="shared" si="21"/>
        <v>1498</v>
      </c>
      <c r="N413" s="64"/>
    </row>
    <row r="414" s="1" customFormat="1" ht="17" customHeight="1" spans="1:14">
      <c r="A414" s="16">
        <v>409</v>
      </c>
      <c r="B414" s="17" t="s">
        <v>1332</v>
      </c>
      <c r="C414" s="18" t="s">
        <v>1333</v>
      </c>
      <c r="D414" s="19" t="s">
        <v>1334</v>
      </c>
      <c r="E414" s="27">
        <v>10</v>
      </c>
      <c r="F414" s="27">
        <v>9.8074</v>
      </c>
      <c r="G414" s="27">
        <v>214</v>
      </c>
      <c r="H414" s="27">
        <v>2098</v>
      </c>
      <c r="I414" s="38"/>
      <c r="J414" s="39">
        <f t="shared" si="19"/>
        <v>9.8074</v>
      </c>
      <c r="K414" s="40">
        <f t="shared" si="20"/>
        <v>2098</v>
      </c>
      <c r="L414" s="40"/>
      <c r="M414" s="47">
        <f t="shared" si="21"/>
        <v>2098</v>
      </c>
      <c r="N414" s="64"/>
    </row>
    <row r="415" s="1" customFormat="1" ht="17" customHeight="1" spans="1:14">
      <c r="A415" s="16">
        <v>410</v>
      </c>
      <c r="B415" s="17" t="s">
        <v>1335</v>
      </c>
      <c r="C415" s="18" t="s">
        <v>1336</v>
      </c>
      <c r="D415" s="19" t="s">
        <v>1337</v>
      </c>
      <c r="E415" s="27">
        <v>7</v>
      </c>
      <c r="F415" s="27">
        <v>7</v>
      </c>
      <c r="G415" s="27">
        <v>214</v>
      </c>
      <c r="H415" s="27">
        <v>1498</v>
      </c>
      <c r="I415" s="38"/>
      <c r="J415" s="39">
        <f t="shared" si="19"/>
        <v>7</v>
      </c>
      <c r="K415" s="40">
        <f t="shared" si="20"/>
        <v>1498</v>
      </c>
      <c r="L415" s="40"/>
      <c r="M415" s="47">
        <f t="shared" si="21"/>
        <v>1498</v>
      </c>
      <c r="N415" s="64"/>
    </row>
    <row r="416" s="1" customFormat="1" ht="17" customHeight="1" spans="1:14">
      <c r="A416" s="16">
        <v>411</v>
      </c>
      <c r="B416" s="17" t="s">
        <v>1338</v>
      </c>
      <c r="C416" s="18" t="s">
        <v>1339</v>
      </c>
      <c r="D416" s="19" t="s">
        <v>1340</v>
      </c>
      <c r="E416" s="27">
        <v>6</v>
      </c>
      <c r="F416" s="27">
        <v>6</v>
      </c>
      <c r="G416" s="27">
        <v>214</v>
      </c>
      <c r="H416" s="27">
        <v>1284</v>
      </c>
      <c r="I416" s="38"/>
      <c r="J416" s="39">
        <f t="shared" si="19"/>
        <v>6</v>
      </c>
      <c r="K416" s="40">
        <f t="shared" si="20"/>
        <v>1284</v>
      </c>
      <c r="L416" s="40"/>
      <c r="M416" s="47">
        <f t="shared" si="21"/>
        <v>1284</v>
      </c>
      <c r="N416" s="64"/>
    </row>
    <row r="417" s="1" customFormat="1" ht="17" customHeight="1" spans="1:14">
      <c r="A417" s="16">
        <v>412</v>
      </c>
      <c r="B417" s="17" t="s">
        <v>1341</v>
      </c>
      <c r="C417" s="18" t="s">
        <v>1342</v>
      </c>
      <c r="D417" s="19" t="s">
        <v>1343</v>
      </c>
      <c r="E417" s="27">
        <v>10</v>
      </c>
      <c r="F417" s="27">
        <v>10</v>
      </c>
      <c r="G417" s="27">
        <v>214</v>
      </c>
      <c r="H417" s="27">
        <v>2140</v>
      </c>
      <c r="I417" s="38"/>
      <c r="J417" s="39">
        <f t="shared" si="19"/>
        <v>10</v>
      </c>
      <c r="K417" s="40">
        <f t="shared" si="20"/>
        <v>2140</v>
      </c>
      <c r="L417" s="40"/>
      <c r="M417" s="47">
        <f t="shared" si="21"/>
        <v>2140</v>
      </c>
      <c r="N417" s="64"/>
    </row>
    <row r="418" s="1" customFormat="1" ht="17" customHeight="1" spans="1:14">
      <c r="A418" s="16">
        <v>413</v>
      </c>
      <c r="B418" s="17" t="s">
        <v>1344</v>
      </c>
      <c r="C418" s="18" t="s">
        <v>1345</v>
      </c>
      <c r="D418" s="19" t="s">
        <v>1346</v>
      </c>
      <c r="E418" s="27">
        <v>1</v>
      </c>
      <c r="F418" s="27">
        <v>1</v>
      </c>
      <c r="G418" s="27">
        <v>214</v>
      </c>
      <c r="H418" s="27">
        <v>214</v>
      </c>
      <c r="I418" s="38"/>
      <c r="J418" s="39">
        <f t="shared" si="19"/>
        <v>1</v>
      </c>
      <c r="K418" s="40">
        <f t="shared" si="20"/>
        <v>214</v>
      </c>
      <c r="L418" s="40"/>
      <c r="M418" s="47">
        <f t="shared" si="21"/>
        <v>214</v>
      </c>
      <c r="N418" s="64"/>
    </row>
    <row r="419" s="1" customFormat="1" ht="17" customHeight="1" spans="1:14">
      <c r="A419" s="16">
        <v>414</v>
      </c>
      <c r="B419" s="17" t="s">
        <v>1347</v>
      </c>
      <c r="C419" s="18" t="s">
        <v>1348</v>
      </c>
      <c r="D419" s="19" t="s">
        <v>1349</v>
      </c>
      <c r="E419" s="27">
        <v>237</v>
      </c>
      <c r="F419" s="27">
        <v>237</v>
      </c>
      <c r="G419" s="27">
        <v>214</v>
      </c>
      <c r="H419" s="27">
        <v>50718</v>
      </c>
      <c r="I419" s="38"/>
      <c r="J419" s="39">
        <f t="shared" si="19"/>
        <v>237</v>
      </c>
      <c r="K419" s="40">
        <f t="shared" si="20"/>
        <v>50718</v>
      </c>
      <c r="L419" s="40"/>
      <c r="M419" s="47">
        <f t="shared" si="21"/>
        <v>50718</v>
      </c>
      <c r="N419" s="64"/>
    </row>
    <row r="420" s="1" customFormat="1" ht="17" customHeight="1" spans="1:14">
      <c r="A420" s="16">
        <v>415</v>
      </c>
      <c r="B420" s="17" t="s">
        <v>1350</v>
      </c>
      <c r="C420" s="18" t="s">
        <v>1351</v>
      </c>
      <c r="D420" s="19" t="s">
        <v>1352</v>
      </c>
      <c r="E420" s="27">
        <v>389</v>
      </c>
      <c r="F420" s="27">
        <v>389</v>
      </c>
      <c r="G420" s="27">
        <v>214</v>
      </c>
      <c r="H420" s="27">
        <v>83246</v>
      </c>
      <c r="I420" s="38"/>
      <c r="J420" s="39">
        <f t="shared" si="19"/>
        <v>389</v>
      </c>
      <c r="K420" s="40">
        <f t="shared" si="20"/>
        <v>83246</v>
      </c>
      <c r="L420" s="40"/>
      <c r="M420" s="47">
        <f t="shared" si="21"/>
        <v>83246</v>
      </c>
      <c r="N420" s="64"/>
    </row>
    <row r="421" s="1" customFormat="1" ht="17" customHeight="1" spans="1:14">
      <c r="A421" s="16">
        <v>416</v>
      </c>
      <c r="B421" s="17" t="s">
        <v>1353</v>
      </c>
      <c r="C421" s="18" t="s">
        <v>76</v>
      </c>
      <c r="D421" s="19" t="s">
        <v>77</v>
      </c>
      <c r="E421" s="27">
        <v>20</v>
      </c>
      <c r="F421" s="27">
        <v>18.975</v>
      </c>
      <c r="G421" s="27">
        <v>214</v>
      </c>
      <c r="H421" s="27">
        <v>4060</v>
      </c>
      <c r="I421" s="38"/>
      <c r="J421" s="39">
        <f t="shared" si="19"/>
        <v>18.975</v>
      </c>
      <c r="K421" s="40">
        <f t="shared" si="20"/>
        <v>4060</v>
      </c>
      <c r="L421" s="40"/>
      <c r="M421" s="47">
        <f t="shared" si="21"/>
        <v>4060</v>
      </c>
      <c r="N421" s="64"/>
    </row>
    <row r="422" s="1" customFormat="1" ht="17" customHeight="1" spans="1:14">
      <c r="A422" s="16">
        <v>417</v>
      </c>
      <c r="B422" s="17" t="s">
        <v>1354</v>
      </c>
      <c r="C422" s="18" t="s">
        <v>1355</v>
      </c>
      <c r="D422" s="19" t="s">
        <v>1356</v>
      </c>
      <c r="E422" s="27">
        <v>27</v>
      </c>
      <c r="F422" s="27">
        <v>26.4999</v>
      </c>
      <c r="G422" s="27">
        <v>214</v>
      </c>
      <c r="H422" s="27">
        <v>5670</v>
      </c>
      <c r="I422" s="38"/>
      <c r="J422" s="39">
        <f t="shared" si="19"/>
        <v>26.4999</v>
      </c>
      <c r="K422" s="40">
        <f t="shared" si="20"/>
        <v>5670</v>
      </c>
      <c r="L422" s="40"/>
      <c r="M422" s="47">
        <f t="shared" si="21"/>
        <v>5670</v>
      </c>
      <c r="N422" s="64"/>
    </row>
    <row r="423" s="1" customFormat="1" ht="17" customHeight="1" spans="1:14">
      <c r="A423" s="16">
        <v>418</v>
      </c>
      <c r="B423" s="17" t="s">
        <v>1357</v>
      </c>
      <c r="C423" s="18" t="s">
        <v>1358</v>
      </c>
      <c r="D423" s="19" t="s">
        <v>1359</v>
      </c>
      <c r="E423" s="27">
        <v>4</v>
      </c>
      <c r="F423" s="27">
        <v>2.0004</v>
      </c>
      <c r="G423" s="27">
        <v>214</v>
      </c>
      <c r="H423" s="27">
        <v>428</v>
      </c>
      <c r="I423" s="38"/>
      <c r="J423" s="39">
        <f t="shared" si="19"/>
        <v>2.0004</v>
      </c>
      <c r="K423" s="40">
        <f t="shared" si="20"/>
        <v>428</v>
      </c>
      <c r="L423" s="40"/>
      <c r="M423" s="47">
        <f t="shared" si="21"/>
        <v>428</v>
      </c>
      <c r="N423" s="64"/>
    </row>
    <row r="424" s="1" customFormat="1" ht="17" customHeight="1" spans="1:14">
      <c r="A424" s="16">
        <v>419</v>
      </c>
      <c r="B424" s="17" t="s">
        <v>1360</v>
      </c>
      <c r="C424" s="18" t="s">
        <v>1361</v>
      </c>
      <c r="D424" s="19" t="s">
        <v>1362</v>
      </c>
      <c r="E424" s="27">
        <v>11</v>
      </c>
      <c r="F424" s="27">
        <v>11</v>
      </c>
      <c r="G424" s="27">
        <v>214</v>
      </c>
      <c r="H424" s="27">
        <v>2354</v>
      </c>
      <c r="I424" s="38"/>
      <c r="J424" s="39">
        <f t="shared" si="19"/>
        <v>11</v>
      </c>
      <c r="K424" s="40">
        <f t="shared" si="20"/>
        <v>2354</v>
      </c>
      <c r="L424" s="40"/>
      <c r="M424" s="47">
        <f t="shared" si="21"/>
        <v>2354</v>
      </c>
      <c r="N424" s="64"/>
    </row>
    <row r="425" s="1" customFormat="1" ht="17" customHeight="1" spans="1:14">
      <c r="A425" s="16">
        <v>420</v>
      </c>
      <c r="B425" s="17" t="s">
        <v>1363</v>
      </c>
      <c r="C425" s="18" t="s">
        <v>1364</v>
      </c>
      <c r="D425" s="19" t="s">
        <v>1365</v>
      </c>
      <c r="E425" s="27">
        <v>40</v>
      </c>
      <c r="F425" s="27">
        <v>40</v>
      </c>
      <c r="G425" s="27">
        <v>214</v>
      </c>
      <c r="H425" s="27">
        <v>8560</v>
      </c>
      <c r="I425" s="38"/>
      <c r="J425" s="39">
        <f t="shared" si="19"/>
        <v>40</v>
      </c>
      <c r="K425" s="40">
        <f t="shared" si="20"/>
        <v>8560</v>
      </c>
      <c r="L425" s="40"/>
      <c r="M425" s="47">
        <f t="shared" si="21"/>
        <v>8560</v>
      </c>
      <c r="N425" s="64"/>
    </row>
    <row r="426" s="1" customFormat="1" ht="17" customHeight="1" spans="1:14">
      <c r="A426" s="16">
        <v>421</v>
      </c>
      <c r="B426" s="17" t="s">
        <v>1366</v>
      </c>
      <c r="C426" s="18" t="s">
        <v>1367</v>
      </c>
      <c r="D426" s="19" t="s">
        <v>1368</v>
      </c>
      <c r="E426" s="27">
        <v>42</v>
      </c>
      <c r="F426" s="27">
        <v>42</v>
      </c>
      <c r="G426" s="27">
        <v>214</v>
      </c>
      <c r="H426" s="27">
        <v>8988</v>
      </c>
      <c r="I426" s="38"/>
      <c r="J426" s="39">
        <f t="shared" si="19"/>
        <v>42</v>
      </c>
      <c r="K426" s="40">
        <f t="shared" si="20"/>
        <v>8988</v>
      </c>
      <c r="L426" s="40"/>
      <c r="M426" s="47">
        <f t="shared" si="21"/>
        <v>8988</v>
      </c>
      <c r="N426" s="64"/>
    </row>
    <row r="427" s="1" customFormat="1" ht="17" customHeight="1" spans="1:14">
      <c r="A427" s="16">
        <v>422</v>
      </c>
      <c r="B427" s="17" t="s">
        <v>1369</v>
      </c>
      <c r="C427" s="18" t="s">
        <v>1370</v>
      </c>
      <c r="D427" s="19" t="s">
        <v>1371</v>
      </c>
      <c r="E427" s="27">
        <v>12</v>
      </c>
      <c r="F427" s="27">
        <v>12</v>
      </c>
      <c r="G427" s="27">
        <v>214</v>
      </c>
      <c r="H427" s="27">
        <v>2568</v>
      </c>
      <c r="I427" s="38"/>
      <c r="J427" s="39">
        <f t="shared" si="19"/>
        <v>12</v>
      </c>
      <c r="K427" s="40">
        <f t="shared" si="20"/>
        <v>2568</v>
      </c>
      <c r="L427" s="40"/>
      <c r="M427" s="47">
        <f t="shared" si="21"/>
        <v>2568</v>
      </c>
      <c r="N427" s="64"/>
    </row>
    <row r="428" s="1" customFormat="1" ht="17" customHeight="1" spans="1:14">
      <c r="A428" s="16">
        <v>423</v>
      </c>
      <c r="B428" s="17" t="s">
        <v>1372</v>
      </c>
      <c r="C428" s="18" t="s">
        <v>1373</v>
      </c>
      <c r="D428" s="19" t="s">
        <v>1374</v>
      </c>
      <c r="E428" s="27">
        <v>35</v>
      </c>
      <c r="F428" s="27">
        <v>33.348</v>
      </c>
      <c r="G428" s="27">
        <v>214</v>
      </c>
      <c r="H428" s="27">
        <v>7136</v>
      </c>
      <c r="I428" s="38"/>
      <c r="J428" s="39">
        <f t="shared" si="19"/>
        <v>33.348</v>
      </c>
      <c r="K428" s="40">
        <f t="shared" si="20"/>
        <v>7136</v>
      </c>
      <c r="L428" s="40"/>
      <c r="M428" s="47">
        <f t="shared" si="21"/>
        <v>7136</v>
      </c>
      <c r="N428" s="64"/>
    </row>
    <row r="429" s="1" customFormat="1" ht="17" customHeight="1" spans="1:14">
      <c r="A429" s="16">
        <v>424</v>
      </c>
      <c r="B429" s="17" t="s">
        <v>1375</v>
      </c>
      <c r="C429" s="18" t="s">
        <v>1376</v>
      </c>
      <c r="D429" s="19" t="s">
        <v>1377</v>
      </c>
      <c r="E429" s="27">
        <v>18</v>
      </c>
      <c r="F429" s="27">
        <v>18</v>
      </c>
      <c r="G429" s="27">
        <v>214</v>
      </c>
      <c r="H429" s="27">
        <v>3852</v>
      </c>
      <c r="I429" s="38"/>
      <c r="J429" s="39">
        <f t="shared" si="19"/>
        <v>18</v>
      </c>
      <c r="K429" s="40">
        <f t="shared" si="20"/>
        <v>3852</v>
      </c>
      <c r="L429" s="40"/>
      <c r="M429" s="47">
        <f t="shared" si="21"/>
        <v>3852</v>
      </c>
      <c r="N429" s="64"/>
    </row>
    <row r="430" s="1" customFormat="1" ht="17" customHeight="1" spans="1:14">
      <c r="A430" s="16">
        <v>425</v>
      </c>
      <c r="B430" s="17" t="s">
        <v>1378</v>
      </c>
      <c r="C430" s="18" t="s">
        <v>1379</v>
      </c>
      <c r="D430" s="19" t="s">
        <v>1380</v>
      </c>
      <c r="E430" s="27">
        <v>43</v>
      </c>
      <c r="F430" s="27">
        <v>39.9997</v>
      </c>
      <c r="G430" s="27">
        <v>214</v>
      </c>
      <c r="H430" s="27">
        <v>8559</v>
      </c>
      <c r="I430" s="38"/>
      <c r="J430" s="39">
        <f t="shared" si="19"/>
        <v>39.9997</v>
      </c>
      <c r="K430" s="40">
        <f t="shared" si="20"/>
        <v>8559</v>
      </c>
      <c r="L430" s="40"/>
      <c r="M430" s="47">
        <f t="shared" si="21"/>
        <v>8559</v>
      </c>
      <c r="N430" s="64"/>
    </row>
    <row r="431" s="1" customFormat="1" ht="17" customHeight="1" spans="1:14">
      <c r="A431" s="16">
        <v>426</v>
      </c>
      <c r="B431" s="17" t="s">
        <v>1381</v>
      </c>
      <c r="C431" s="18" t="s">
        <v>1382</v>
      </c>
      <c r="D431" s="19" t="s">
        <v>1383</v>
      </c>
      <c r="E431" s="27">
        <v>4</v>
      </c>
      <c r="F431" s="27">
        <v>4</v>
      </c>
      <c r="G431" s="27">
        <v>214</v>
      </c>
      <c r="H431" s="27">
        <v>856</v>
      </c>
      <c r="I431" s="38"/>
      <c r="J431" s="39">
        <f t="shared" si="19"/>
        <v>4</v>
      </c>
      <c r="K431" s="40">
        <f t="shared" si="20"/>
        <v>856</v>
      </c>
      <c r="L431" s="40"/>
      <c r="M431" s="47">
        <f t="shared" si="21"/>
        <v>856</v>
      </c>
      <c r="N431" s="64"/>
    </row>
    <row r="432" s="1" customFormat="1" ht="17" customHeight="1" spans="1:14">
      <c r="A432" s="16">
        <v>427</v>
      </c>
      <c r="B432" s="17" t="s">
        <v>1384</v>
      </c>
      <c r="C432" s="18" t="s">
        <v>1385</v>
      </c>
      <c r="D432" s="19" t="s">
        <v>1386</v>
      </c>
      <c r="E432" s="27">
        <v>5</v>
      </c>
      <c r="F432" s="27">
        <v>5</v>
      </c>
      <c r="G432" s="27">
        <v>214</v>
      </c>
      <c r="H432" s="27">
        <v>1070</v>
      </c>
      <c r="I432" s="38"/>
      <c r="J432" s="39">
        <f t="shared" si="19"/>
        <v>5</v>
      </c>
      <c r="K432" s="40">
        <f t="shared" si="20"/>
        <v>1070</v>
      </c>
      <c r="L432" s="40"/>
      <c r="M432" s="47">
        <f t="shared" si="21"/>
        <v>1070</v>
      </c>
      <c r="N432" s="64"/>
    </row>
    <row r="433" s="1" customFormat="1" ht="17" customHeight="1" spans="1:14">
      <c r="A433" s="16">
        <v>428</v>
      </c>
      <c r="B433" s="17" t="s">
        <v>1387</v>
      </c>
      <c r="C433" s="18" t="s">
        <v>1388</v>
      </c>
      <c r="D433" s="19" t="s">
        <v>1389</v>
      </c>
      <c r="E433" s="27">
        <v>6</v>
      </c>
      <c r="F433" s="27">
        <v>6</v>
      </c>
      <c r="G433" s="27">
        <v>214</v>
      </c>
      <c r="H433" s="27">
        <v>1284</v>
      </c>
      <c r="I433" s="38"/>
      <c r="J433" s="39">
        <f t="shared" si="19"/>
        <v>6</v>
      </c>
      <c r="K433" s="40">
        <f t="shared" si="20"/>
        <v>1284</v>
      </c>
      <c r="L433" s="40"/>
      <c r="M433" s="47">
        <f t="shared" si="21"/>
        <v>1284</v>
      </c>
      <c r="N433" s="64"/>
    </row>
    <row r="434" s="1" customFormat="1" ht="17" customHeight="1" spans="1:14">
      <c r="A434" s="16">
        <v>429</v>
      </c>
      <c r="B434" s="17" t="s">
        <v>1390</v>
      </c>
      <c r="C434" s="18" t="s">
        <v>1391</v>
      </c>
      <c r="D434" s="19" t="s">
        <v>1392</v>
      </c>
      <c r="E434" s="27">
        <v>33</v>
      </c>
      <c r="F434" s="27">
        <v>33</v>
      </c>
      <c r="G434" s="27">
        <v>214</v>
      </c>
      <c r="H434" s="27">
        <v>7062</v>
      </c>
      <c r="I434" s="38"/>
      <c r="J434" s="39">
        <f t="shared" si="19"/>
        <v>33</v>
      </c>
      <c r="K434" s="40">
        <f t="shared" si="20"/>
        <v>7062</v>
      </c>
      <c r="L434" s="40"/>
      <c r="M434" s="47">
        <f t="shared" si="21"/>
        <v>7062</v>
      </c>
      <c r="N434" s="64"/>
    </row>
    <row r="435" s="1" customFormat="1" ht="17" customHeight="1" spans="1:14">
      <c r="A435" s="16">
        <v>430</v>
      </c>
      <c r="B435" s="17" t="s">
        <v>1393</v>
      </c>
      <c r="C435" s="18" t="s">
        <v>1394</v>
      </c>
      <c r="D435" s="19" t="s">
        <v>1395</v>
      </c>
      <c r="E435" s="27">
        <v>2</v>
      </c>
      <c r="F435" s="27">
        <v>2</v>
      </c>
      <c r="G435" s="27">
        <v>214</v>
      </c>
      <c r="H435" s="27">
        <v>428</v>
      </c>
      <c r="I435" s="38"/>
      <c r="J435" s="39">
        <f t="shared" si="19"/>
        <v>2</v>
      </c>
      <c r="K435" s="40">
        <f t="shared" si="20"/>
        <v>428</v>
      </c>
      <c r="L435" s="40"/>
      <c r="M435" s="47">
        <f t="shared" si="21"/>
        <v>428</v>
      </c>
      <c r="N435" s="64"/>
    </row>
    <row r="436" s="1" customFormat="1" ht="17" customHeight="1" spans="1:14">
      <c r="A436" s="16">
        <v>431</v>
      </c>
      <c r="B436" s="17" t="s">
        <v>1396</v>
      </c>
      <c r="C436" s="18" t="s">
        <v>1397</v>
      </c>
      <c r="D436" s="19" t="s">
        <v>1398</v>
      </c>
      <c r="E436" s="27">
        <v>36</v>
      </c>
      <c r="F436" s="27">
        <v>36</v>
      </c>
      <c r="G436" s="27">
        <v>214</v>
      </c>
      <c r="H436" s="27">
        <v>7704</v>
      </c>
      <c r="I436" s="38"/>
      <c r="J436" s="39">
        <f t="shared" si="19"/>
        <v>36</v>
      </c>
      <c r="K436" s="40">
        <f t="shared" si="20"/>
        <v>7704</v>
      </c>
      <c r="L436" s="40"/>
      <c r="M436" s="47">
        <f t="shared" si="21"/>
        <v>7704</v>
      </c>
      <c r="N436" s="64"/>
    </row>
    <row r="437" s="1" customFormat="1" ht="17" customHeight="1" spans="1:14">
      <c r="A437" s="16">
        <v>432</v>
      </c>
      <c r="B437" s="17" t="s">
        <v>1399</v>
      </c>
      <c r="C437" s="18" t="s">
        <v>1400</v>
      </c>
      <c r="D437" s="19" t="s">
        <v>1401</v>
      </c>
      <c r="E437" s="27">
        <v>116</v>
      </c>
      <c r="F437" s="27">
        <v>116</v>
      </c>
      <c r="G437" s="27">
        <v>214</v>
      </c>
      <c r="H437" s="27">
        <v>24824</v>
      </c>
      <c r="I437" s="38"/>
      <c r="J437" s="39">
        <f t="shared" si="19"/>
        <v>116</v>
      </c>
      <c r="K437" s="40">
        <f t="shared" si="20"/>
        <v>24824</v>
      </c>
      <c r="L437" s="40"/>
      <c r="M437" s="47">
        <f t="shared" si="21"/>
        <v>24824</v>
      </c>
      <c r="N437" s="64"/>
    </row>
    <row r="438" s="1" customFormat="1" ht="17" customHeight="1" spans="1:14">
      <c r="A438" s="16">
        <v>433</v>
      </c>
      <c r="B438" s="17" t="s">
        <v>1402</v>
      </c>
      <c r="C438" s="18" t="s">
        <v>1403</v>
      </c>
      <c r="D438" s="19" t="s">
        <v>1404</v>
      </c>
      <c r="E438" s="27">
        <v>14</v>
      </c>
      <c r="F438" s="27">
        <v>14</v>
      </c>
      <c r="G438" s="27">
        <v>214</v>
      </c>
      <c r="H438" s="27">
        <v>2996</v>
      </c>
      <c r="I438" s="38"/>
      <c r="J438" s="39">
        <f t="shared" si="19"/>
        <v>14</v>
      </c>
      <c r="K438" s="40">
        <f t="shared" si="20"/>
        <v>2996</v>
      </c>
      <c r="L438" s="40"/>
      <c r="M438" s="47">
        <f t="shared" si="21"/>
        <v>2996</v>
      </c>
      <c r="N438" s="64"/>
    </row>
    <row r="439" s="1" customFormat="1" ht="17" customHeight="1" spans="1:14">
      <c r="A439" s="16">
        <v>434</v>
      </c>
      <c r="B439" s="17" t="s">
        <v>1405</v>
      </c>
      <c r="C439" s="18" t="s">
        <v>1406</v>
      </c>
      <c r="D439" s="19" t="s">
        <v>1407</v>
      </c>
      <c r="E439" s="27">
        <v>54</v>
      </c>
      <c r="F439" s="27">
        <v>54</v>
      </c>
      <c r="G439" s="27">
        <v>214</v>
      </c>
      <c r="H439" s="27">
        <v>11556</v>
      </c>
      <c r="I439" s="38"/>
      <c r="J439" s="39">
        <f t="shared" si="19"/>
        <v>54</v>
      </c>
      <c r="K439" s="40">
        <f t="shared" si="20"/>
        <v>11556</v>
      </c>
      <c r="L439" s="40"/>
      <c r="M439" s="47">
        <f t="shared" si="21"/>
        <v>11556</v>
      </c>
      <c r="N439" s="64"/>
    </row>
    <row r="440" s="1" customFormat="1" ht="17" customHeight="1" spans="1:14">
      <c r="A440" s="16">
        <v>435</v>
      </c>
      <c r="B440" s="17" t="s">
        <v>1408</v>
      </c>
      <c r="C440" s="18" t="s">
        <v>1409</v>
      </c>
      <c r="D440" s="19" t="s">
        <v>1410</v>
      </c>
      <c r="E440" s="27">
        <v>46</v>
      </c>
      <c r="F440" s="27">
        <v>46</v>
      </c>
      <c r="G440" s="27">
        <v>214</v>
      </c>
      <c r="H440" s="27">
        <v>9844</v>
      </c>
      <c r="I440" s="38"/>
      <c r="J440" s="39">
        <f t="shared" si="19"/>
        <v>46</v>
      </c>
      <c r="K440" s="40">
        <f t="shared" si="20"/>
        <v>9844</v>
      </c>
      <c r="L440" s="40"/>
      <c r="M440" s="47">
        <f t="shared" si="21"/>
        <v>9844</v>
      </c>
      <c r="N440" s="64"/>
    </row>
    <row r="441" s="1" customFormat="1" ht="17" customHeight="1" spans="1:14">
      <c r="A441" s="16">
        <v>436</v>
      </c>
      <c r="B441" s="17" t="s">
        <v>1411</v>
      </c>
      <c r="C441" s="18" t="s">
        <v>1412</v>
      </c>
      <c r="D441" s="19" t="s">
        <v>1413</v>
      </c>
      <c r="E441" s="27">
        <v>69</v>
      </c>
      <c r="F441" s="27">
        <v>69</v>
      </c>
      <c r="G441" s="27">
        <v>214</v>
      </c>
      <c r="H441" s="27">
        <v>14766</v>
      </c>
      <c r="I441" s="38"/>
      <c r="J441" s="39">
        <f t="shared" si="19"/>
        <v>69</v>
      </c>
      <c r="K441" s="40">
        <f t="shared" si="20"/>
        <v>14766</v>
      </c>
      <c r="L441" s="40"/>
      <c r="M441" s="47">
        <f t="shared" si="21"/>
        <v>14766</v>
      </c>
      <c r="N441" s="64"/>
    </row>
    <row r="442" s="1" customFormat="1" ht="17" customHeight="1" spans="1:14">
      <c r="A442" s="16">
        <v>437</v>
      </c>
      <c r="B442" s="17" t="s">
        <v>1414</v>
      </c>
      <c r="C442" s="18" t="s">
        <v>1415</v>
      </c>
      <c r="D442" s="19" t="s">
        <v>1416</v>
      </c>
      <c r="E442" s="27">
        <v>111</v>
      </c>
      <c r="F442" s="27">
        <v>108.652</v>
      </c>
      <c r="G442" s="27">
        <v>214</v>
      </c>
      <c r="H442" s="27">
        <v>23251</v>
      </c>
      <c r="I442" s="38"/>
      <c r="J442" s="39">
        <f t="shared" si="19"/>
        <v>108.652</v>
      </c>
      <c r="K442" s="40">
        <f t="shared" si="20"/>
        <v>23251</v>
      </c>
      <c r="L442" s="40"/>
      <c r="M442" s="47">
        <f t="shared" si="21"/>
        <v>23251</v>
      </c>
      <c r="N442" s="64"/>
    </row>
    <row r="443" s="1" customFormat="1" ht="17" customHeight="1" spans="1:14">
      <c r="A443" s="16">
        <v>438</v>
      </c>
      <c r="B443" s="17" t="s">
        <v>1417</v>
      </c>
      <c r="C443" s="18" t="s">
        <v>1418</v>
      </c>
      <c r="D443" s="19" t="s">
        <v>1419</v>
      </c>
      <c r="E443" s="27">
        <v>41</v>
      </c>
      <c r="F443" s="27">
        <v>41</v>
      </c>
      <c r="G443" s="27">
        <v>214</v>
      </c>
      <c r="H443" s="27">
        <v>8774</v>
      </c>
      <c r="I443" s="38"/>
      <c r="J443" s="39">
        <f t="shared" si="19"/>
        <v>41</v>
      </c>
      <c r="K443" s="40">
        <f t="shared" si="20"/>
        <v>8774</v>
      </c>
      <c r="L443" s="40"/>
      <c r="M443" s="47">
        <f t="shared" si="21"/>
        <v>8774</v>
      </c>
      <c r="N443" s="64"/>
    </row>
    <row r="444" s="1" customFormat="1" ht="17" customHeight="1" spans="1:14">
      <c r="A444" s="16">
        <v>439</v>
      </c>
      <c r="B444" s="17" t="s">
        <v>1420</v>
      </c>
      <c r="C444" s="18" t="s">
        <v>1421</v>
      </c>
      <c r="D444" s="19" t="s">
        <v>1422</v>
      </c>
      <c r="E444" s="27">
        <v>8</v>
      </c>
      <c r="F444" s="27">
        <v>8</v>
      </c>
      <c r="G444" s="27">
        <v>214</v>
      </c>
      <c r="H444" s="27">
        <v>1712</v>
      </c>
      <c r="I444" s="38"/>
      <c r="J444" s="39">
        <f t="shared" si="19"/>
        <v>8</v>
      </c>
      <c r="K444" s="40">
        <f t="shared" si="20"/>
        <v>1712</v>
      </c>
      <c r="L444" s="40"/>
      <c r="M444" s="47">
        <f t="shared" si="21"/>
        <v>1712</v>
      </c>
      <c r="N444" s="64"/>
    </row>
    <row r="445" s="1" customFormat="1" ht="17" customHeight="1" spans="1:14">
      <c r="A445" s="16">
        <v>440</v>
      </c>
      <c r="B445" s="17" t="s">
        <v>1423</v>
      </c>
      <c r="C445" s="18" t="s">
        <v>1424</v>
      </c>
      <c r="D445" s="19" t="s">
        <v>1425</v>
      </c>
      <c r="E445" s="27">
        <v>2</v>
      </c>
      <c r="F445" s="27">
        <v>2</v>
      </c>
      <c r="G445" s="27">
        <v>214</v>
      </c>
      <c r="H445" s="27">
        <v>428</v>
      </c>
      <c r="I445" s="38"/>
      <c r="J445" s="39">
        <f t="shared" si="19"/>
        <v>2</v>
      </c>
      <c r="K445" s="40">
        <f t="shared" si="20"/>
        <v>428</v>
      </c>
      <c r="L445" s="40"/>
      <c r="M445" s="47">
        <f t="shared" si="21"/>
        <v>428</v>
      </c>
      <c r="N445" s="64"/>
    </row>
    <row r="446" s="1" customFormat="1" ht="17" customHeight="1" spans="1:14">
      <c r="A446" s="16">
        <v>441</v>
      </c>
      <c r="B446" s="17" t="s">
        <v>1426</v>
      </c>
      <c r="C446" s="18" t="s">
        <v>67</v>
      </c>
      <c r="D446" s="54" t="s">
        <v>68</v>
      </c>
      <c r="E446" s="58">
        <v>5</v>
      </c>
      <c r="F446" s="58">
        <v>2.5629</v>
      </c>
      <c r="G446" s="58">
        <v>214</v>
      </c>
      <c r="H446" s="58">
        <v>548</v>
      </c>
      <c r="I446" s="38">
        <v>0.9736</v>
      </c>
      <c r="J446" s="39">
        <f t="shared" si="19"/>
        <v>1.5893</v>
      </c>
      <c r="K446" s="40">
        <f t="shared" si="20"/>
        <v>340</v>
      </c>
      <c r="L446" s="40">
        <f>H446-K446</f>
        <v>208</v>
      </c>
      <c r="M446" s="47">
        <f t="shared" si="21"/>
        <v>340</v>
      </c>
      <c r="N446" s="48" t="s">
        <v>381</v>
      </c>
    </row>
    <row r="447" s="1" customFormat="1" ht="17" customHeight="1" spans="1:14">
      <c r="A447" s="16">
        <v>442</v>
      </c>
      <c r="B447" s="17" t="s">
        <v>1427</v>
      </c>
      <c r="C447" s="18" t="s">
        <v>1428</v>
      </c>
      <c r="D447" s="19" t="s">
        <v>1429</v>
      </c>
      <c r="E447" s="27">
        <v>15</v>
      </c>
      <c r="F447" s="27">
        <v>15</v>
      </c>
      <c r="G447" s="27">
        <v>214</v>
      </c>
      <c r="H447" s="27">
        <v>3210</v>
      </c>
      <c r="I447" s="38"/>
      <c r="J447" s="39">
        <f t="shared" si="19"/>
        <v>15</v>
      </c>
      <c r="K447" s="40">
        <f t="shared" si="20"/>
        <v>3210</v>
      </c>
      <c r="L447" s="40"/>
      <c r="M447" s="47">
        <f t="shared" si="21"/>
        <v>3210</v>
      </c>
      <c r="N447" s="64"/>
    </row>
    <row r="448" s="1" customFormat="1" ht="17" customHeight="1" spans="1:14">
      <c r="A448" s="16">
        <v>443</v>
      </c>
      <c r="B448" s="17" t="s">
        <v>1430</v>
      </c>
      <c r="C448" s="18" t="s">
        <v>1431</v>
      </c>
      <c r="D448" s="19" t="s">
        <v>1432</v>
      </c>
      <c r="E448" s="27">
        <v>272</v>
      </c>
      <c r="F448" s="27">
        <v>272</v>
      </c>
      <c r="G448" s="27">
        <v>214</v>
      </c>
      <c r="H448" s="27">
        <v>58208</v>
      </c>
      <c r="I448" s="38"/>
      <c r="J448" s="39">
        <f t="shared" si="19"/>
        <v>272</v>
      </c>
      <c r="K448" s="40">
        <f t="shared" si="20"/>
        <v>58208</v>
      </c>
      <c r="L448" s="40"/>
      <c r="M448" s="47">
        <f t="shared" si="21"/>
        <v>58208</v>
      </c>
      <c r="N448" s="64"/>
    </row>
    <row r="449" s="1" customFormat="1" ht="17" customHeight="1" spans="1:14">
      <c r="A449" s="16">
        <v>444</v>
      </c>
      <c r="B449" s="17" t="s">
        <v>1433</v>
      </c>
      <c r="C449" s="18" t="s">
        <v>1434</v>
      </c>
      <c r="D449" s="19" t="s">
        <v>1435</v>
      </c>
      <c r="E449" s="27">
        <v>26</v>
      </c>
      <c r="F449" s="27">
        <v>16.1654</v>
      </c>
      <c r="G449" s="27">
        <v>214</v>
      </c>
      <c r="H449" s="27">
        <v>3459</v>
      </c>
      <c r="I449" s="38">
        <v>0.1027</v>
      </c>
      <c r="J449" s="39">
        <f t="shared" si="19"/>
        <v>16.0627</v>
      </c>
      <c r="K449" s="40">
        <f t="shared" si="20"/>
        <v>3437</v>
      </c>
      <c r="L449" s="40">
        <f>H449-K449</f>
        <v>22</v>
      </c>
      <c r="M449" s="47">
        <f t="shared" si="21"/>
        <v>3437</v>
      </c>
      <c r="N449" s="48" t="s">
        <v>1436</v>
      </c>
    </row>
    <row r="450" s="1" customFormat="1" ht="17" customHeight="1" spans="1:14">
      <c r="A450" s="16">
        <v>445</v>
      </c>
      <c r="B450" s="17" t="s">
        <v>1437</v>
      </c>
      <c r="C450" s="18" t="s">
        <v>1438</v>
      </c>
      <c r="D450" s="19" t="s">
        <v>1439</v>
      </c>
      <c r="E450" s="27">
        <v>4</v>
      </c>
      <c r="F450" s="27">
        <v>2.8212</v>
      </c>
      <c r="G450" s="27">
        <v>214</v>
      </c>
      <c r="H450" s="27">
        <v>603</v>
      </c>
      <c r="I450" s="38">
        <v>0.8212</v>
      </c>
      <c r="J450" s="39">
        <f t="shared" si="19"/>
        <v>2</v>
      </c>
      <c r="K450" s="40">
        <f t="shared" si="20"/>
        <v>428</v>
      </c>
      <c r="L450" s="40">
        <f>H450-K450</f>
        <v>175</v>
      </c>
      <c r="M450" s="47">
        <f t="shared" si="21"/>
        <v>428</v>
      </c>
      <c r="N450" s="48" t="s">
        <v>202</v>
      </c>
    </row>
    <row r="451" s="1" customFormat="1" ht="17" customHeight="1" spans="1:14">
      <c r="A451" s="16">
        <v>446</v>
      </c>
      <c r="B451" s="17" t="s">
        <v>1440</v>
      </c>
      <c r="C451" s="18" t="s">
        <v>1441</v>
      </c>
      <c r="D451" s="19" t="s">
        <v>1442</v>
      </c>
      <c r="E451" s="27">
        <v>26</v>
      </c>
      <c r="F451" s="27">
        <v>26</v>
      </c>
      <c r="G451" s="27">
        <v>214</v>
      </c>
      <c r="H451" s="27">
        <v>5564</v>
      </c>
      <c r="I451" s="38"/>
      <c r="J451" s="39">
        <f t="shared" si="19"/>
        <v>26</v>
      </c>
      <c r="K451" s="40">
        <f t="shared" si="20"/>
        <v>5564</v>
      </c>
      <c r="L451" s="40"/>
      <c r="M451" s="47">
        <f t="shared" si="21"/>
        <v>5564</v>
      </c>
      <c r="N451" s="64"/>
    </row>
    <row r="452" s="1" customFormat="1" ht="17" customHeight="1" spans="1:14">
      <c r="A452" s="16">
        <v>447</v>
      </c>
      <c r="B452" s="17" t="s">
        <v>1443</v>
      </c>
      <c r="C452" s="18" t="s">
        <v>1444</v>
      </c>
      <c r="D452" s="19" t="s">
        <v>1445</v>
      </c>
      <c r="E452" s="27">
        <v>64</v>
      </c>
      <c r="F452" s="27">
        <v>57.7022</v>
      </c>
      <c r="G452" s="27">
        <v>214</v>
      </c>
      <c r="H452" s="27">
        <v>12348</v>
      </c>
      <c r="I452" s="38"/>
      <c r="J452" s="39">
        <f t="shared" si="19"/>
        <v>57.7022</v>
      </c>
      <c r="K452" s="40">
        <f t="shared" si="20"/>
        <v>12348</v>
      </c>
      <c r="L452" s="40"/>
      <c r="M452" s="47">
        <f t="shared" si="21"/>
        <v>12348</v>
      </c>
      <c r="N452" s="64"/>
    </row>
    <row r="453" s="1" customFormat="1" ht="17" customHeight="1" spans="1:14">
      <c r="A453" s="16">
        <v>448</v>
      </c>
      <c r="B453" s="17" t="s">
        <v>1446</v>
      </c>
      <c r="C453" s="18" t="s">
        <v>1447</v>
      </c>
      <c r="D453" s="19" t="s">
        <v>1448</v>
      </c>
      <c r="E453" s="27">
        <v>50</v>
      </c>
      <c r="F453" s="27">
        <v>50</v>
      </c>
      <c r="G453" s="27">
        <v>214</v>
      </c>
      <c r="H453" s="27">
        <v>10700</v>
      </c>
      <c r="I453" s="38"/>
      <c r="J453" s="39">
        <f t="shared" si="19"/>
        <v>50</v>
      </c>
      <c r="K453" s="40">
        <f t="shared" si="20"/>
        <v>10700</v>
      </c>
      <c r="L453" s="40"/>
      <c r="M453" s="47">
        <f t="shared" si="21"/>
        <v>10700</v>
      </c>
      <c r="N453" s="64"/>
    </row>
    <row r="454" s="1" customFormat="1" ht="17" customHeight="1" spans="1:14">
      <c r="A454" s="16">
        <v>449</v>
      </c>
      <c r="B454" s="17" t="s">
        <v>1449</v>
      </c>
      <c r="C454" s="18" t="s">
        <v>1450</v>
      </c>
      <c r="D454" s="19" t="s">
        <v>1451</v>
      </c>
      <c r="E454" s="27">
        <v>6</v>
      </c>
      <c r="F454" s="27">
        <v>3.7719</v>
      </c>
      <c r="G454" s="27">
        <v>214</v>
      </c>
      <c r="H454" s="27">
        <v>807</v>
      </c>
      <c r="I454" s="38"/>
      <c r="J454" s="39">
        <f t="shared" ref="J454:J517" si="22">F454-I454</f>
        <v>3.7719</v>
      </c>
      <c r="K454" s="40">
        <f t="shared" ref="K454:K517" si="23">TRUNC(G454*J454)</f>
        <v>807</v>
      </c>
      <c r="L454" s="40"/>
      <c r="M454" s="47">
        <f t="shared" ref="M454:M517" si="24">K454</f>
        <v>807</v>
      </c>
      <c r="N454" s="64"/>
    </row>
    <row r="455" s="1" customFormat="1" ht="17" customHeight="1" spans="1:14">
      <c r="A455" s="16">
        <v>450</v>
      </c>
      <c r="B455" s="17" t="s">
        <v>1452</v>
      </c>
      <c r="C455" s="18" t="s">
        <v>1453</v>
      </c>
      <c r="D455" s="19" t="s">
        <v>1454</v>
      </c>
      <c r="E455" s="27">
        <v>4</v>
      </c>
      <c r="F455" s="27">
        <v>4</v>
      </c>
      <c r="G455" s="27">
        <v>214</v>
      </c>
      <c r="H455" s="27">
        <v>856</v>
      </c>
      <c r="I455" s="38"/>
      <c r="J455" s="39">
        <f t="shared" si="22"/>
        <v>4</v>
      </c>
      <c r="K455" s="40">
        <f t="shared" si="23"/>
        <v>856</v>
      </c>
      <c r="L455" s="40"/>
      <c r="M455" s="47">
        <f t="shared" si="24"/>
        <v>856</v>
      </c>
      <c r="N455" s="64"/>
    </row>
    <row r="456" s="1" customFormat="1" ht="17" customHeight="1" spans="1:14">
      <c r="A456" s="16">
        <v>451</v>
      </c>
      <c r="B456" s="17" t="s">
        <v>1455</v>
      </c>
      <c r="C456" s="18" t="s">
        <v>1456</v>
      </c>
      <c r="D456" s="19" t="s">
        <v>1457</v>
      </c>
      <c r="E456" s="27">
        <v>13</v>
      </c>
      <c r="F456" s="27">
        <v>8.2952</v>
      </c>
      <c r="G456" s="27">
        <v>214</v>
      </c>
      <c r="H456" s="27">
        <v>1775</v>
      </c>
      <c r="I456" s="38"/>
      <c r="J456" s="39">
        <f t="shared" si="22"/>
        <v>8.2952</v>
      </c>
      <c r="K456" s="40">
        <f t="shared" si="23"/>
        <v>1775</v>
      </c>
      <c r="L456" s="40"/>
      <c r="M456" s="47">
        <f t="shared" si="24"/>
        <v>1775</v>
      </c>
      <c r="N456" s="64"/>
    </row>
    <row r="457" s="1" customFormat="1" ht="17" customHeight="1" spans="1:14">
      <c r="A457" s="16">
        <v>452</v>
      </c>
      <c r="B457" s="17" t="s">
        <v>1458</v>
      </c>
      <c r="C457" s="18" t="s">
        <v>1459</v>
      </c>
      <c r="D457" s="19" t="s">
        <v>1460</v>
      </c>
      <c r="E457" s="27">
        <v>13</v>
      </c>
      <c r="F457" s="27">
        <v>13</v>
      </c>
      <c r="G457" s="27">
        <v>214</v>
      </c>
      <c r="H457" s="27">
        <v>2782</v>
      </c>
      <c r="I457" s="38"/>
      <c r="J457" s="39">
        <f t="shared" si="22"/>
        <v>13</v>
      </c>
      <c r="K457" s="40">
        <f t="shared" si="23"/>
        <v>2782</v>
      </c>
      <c r="L457" s="40"/>
      <c r="M457" s="47">
        <f t="shared" si="24"/>
        <v>2782</v>
      </c>
      <c r="N457" s="64"/>
    </row>
    <row r="458" s="1" customFormat="1" ht="17" customHeight="1" spans="1:14">
      <c r="A458" s="16">
        <v>453</v>
      </c>
      <c r="B458" s="17" t="s">
        <v>1461</v>
      </c>
      <c r="C458" s="18" t="s">
        <v>1462</v>
      </c>
      <c r="D458" s="19" t="s">
        <v>1463</v>
      </c>
      <c r="E458" s="27">
        <v>33</v>
      </c>
      <c r="F458" s="27">
        <v>33</v>
      </c>
      <c r="G458" s="27">
        <v>214</v>
      </c>
      <c r="H458" s="27">
        <v>7062</v>
      </c>
      <c r="I458" s="38"/>
      <c r="J458" s="39">
        <f t="shared" si="22"/>
        <v>33</v>
      </c>
      <c r="K458" s="40">
        <f t="shared" si="23"/>
        <v>7062</v>
      </c>
      <c r="L458" s="40"/>
      <c r="M458" s="47">
        <f t="shared" si="24"/>
        <v>7062</v>
      </c>
      <c r="N458" s="64"/>
    </row>
    <row r="459" s="1" customFormat="1" ht="17" customHeight="1" spans="1:14">
      <c r="A459" s="16">
        <v>454</v>
      </c>
      <c r="B459" s="17" t="s">
        <v>1464</v>
      </c>
      <c r="C459" s="18" t="s">
        <v>1465</v>
      </c>
      <c r="D459" s="19" t="s">
        <v>1466</v>
      </c>
      <c r="E459" s="27">
        <v>58</v>
      </c>
      <c r="F459" s="27">
        <v>58</v>
      </c>
      <c r="G459" s="27">
        <v>214</v>
      </c>
      <c r="H459" s="27">
        <v>12412</v>
      </c>
      <c r="I459" s="38"/>
      <c r="J459" s="39">
        <f t="shared" si="22"/>
        <v>58</v>
      </c>
      <c r="K459" s="40">
        <f t="shared" si="23"/>
        <v>12412</v>
      </c>
      <c r="L459" s="40"/>
      <c r="M459" s="47">
        <f t="shared" si="24"/>
        <v>12412</v>
      </c>
      <c r="N459" s="64"/>
    </row>
    <row r="460" s="1" customFormat="1" ht="17" customHeight="1" spans="1:14">
      <c r="A460" s="16">
        <v>455</v>
      </c>
      <c r="B460" s="17" t="s">
        <v>1467</v>
      </c>
      <c r="C460" s="18" t="s">
        <v>1468</v>
      </c>
      <c r="D460" s="19" t="s">
        <v>1469</v>
      </c>
      <c r="E460" s="27">
        <v>2</v>
      </c>
      <c r="F460" s="27">
        <v>2</v>
      </c>
      <c r="G460" s="27">
        <v>214</v>
      </c>
      <c r="H460" s="27">
        <v>428</v>
      </c>
      <c r="I460" s="38"/>
      <c r="J460" s="39">
        <f t="shared" si="22"/>
        <v>2</v>
      </c>
      <c r="K460" s="40">
        <f t="shared" si="23"/>
        <v>428</v>
      </c>
      <c r="L460" s="40"/>
      <c r="M460" s="47">
        <f t="shared" si="24"/>
        <v>428</v>
      </c>
      <c r="N460" s="64"/>
    </row>
    <row r="461" s="1" customFormat="1" ht="17" customHeight="1" spans="1:14">
      <c r="A461" s="16">
        <v>456</v>
      </c>
      <c r="B461" s="17" t="s">
        <v>1470</v>
      </c>
      <c r="C461" s="18" t="s">
        <v>1471</v>
      </c>
      <c r="D461" s="19" t="s">
        <v>1472</v>
      </c>
      <c r="E461" s="27">
        <v>9</v>
      </c>
      <c r="F461" s="27">
        <v>9</v>
      </c>
      <c r="G461" s="27">
        <v>214</v>
      </c>
      <c r="H461" s="27">
        <v>1926</v>
      </c>
      <c r="I461" s="38"/>
      <c r="J461" s="39">
        <f t="shared" si="22"/>
        <v>9</v>
      </c>
      <c r="K461" s="40">
        <f t="shared" si="23"/>
        <v>1926</v>
      </c>
      <c r="L461" s="40"/>
      <c r="M461" s="47">
        <f t="shared" si="24"/>
        <v>1926</v>
      </c>
      <c r="N461" s="64"/>
    </row>
    <row r="462" s="1" customFormat="1" ht="17" customHeight="1" spans="1:14">
      <c r="A462" s="16">
        <v>457</v>
      </c>
      <c r="B462" s="17" t="s">
        <v>1473</v>
      </c>
      <c r="C462" s="18" t="s">
        <v>1474</v>
      </c>
      <c r="D462" s="19" t="s">
        <v>1475</v>
      </c>
      <c r="E462" s="27">
        <v>80</v>
      </c>
      <c r="F462" s="27">
        <v>80</v>
      </c>
      <c r="G462" s="27">
        <v>214</v>
      </c>
      <c r="H462" s="27">
        <v>17120</v>
      </c>
      <c r="I462" s="38"/>
      <c r="J462" s="39">
        <f t="shared" si="22"/>
        <v>80</v>
      </c>
      <c r="K462" s="40">
        <f t="shared" si="23"/>
        <v>17120</v>
      </c>
      <c r="L462" s="40"/>
      <c r="M462" s="47">
        <f t="shared" si="24"/>
        <v>17120</v>
      </c>
      <c r="N462" s="64"/>
    </row>
    <row r="463" s="1" customFormat="1" ht="17" customHeight="1" spans="1:14">
      <c r="A463" s="16">
        <v>458</v>
      </c>
      <c r="B463" s="17" t="s">
        <v>1476</v>
      </c>
      <c r="C463" s="18" t="s">
        <v>1477</v>
      </c>
      <c r="D463" s="19" t="s">
        <v>1478</v>
      </c>
      <c r="E463" s="27">
        <v>100</v>
      </c>
      <c r="F463" s="27">
        <v>100</v>
      </c>
      <c r="G463" s="27">
        <v>214</v>
      </c>
      <c r="H463" s="27">
        <v>21400</v>
      </c>
      <c r="I463" s="38"/>
      <c r="J463" s="39">
        <f t="shared" si="22"/>
        <v>100</v>
      </c>
      <c r="K463" s="40">
        <f t="shared" si="23"/>
        <v>21400</v>
      </c>
      <c r="L463" s="40"/>
      <c r="M463" s="47">
        <f t="shared" si="24"/>
        <v>21400</v>
      </c>
      <c r="N463" s="64"/>
    </row>
    <row r="464" s="1" customFormat="1" ht="17" customHeight="1" spans="1:14">
      <c r="A464" s="16">
        <v>459</v>
      </c>
      <c r="B464" s="17" t="s">
        <v>1479</v>
      </c>
      <c r="C464" s="18" t="s">
        <v>1480</v>
      </c>
      <c r="D464" s="19" t="s">
        <v>1481</v>
      </c>
      <c r="E464" s="27">
        <v>6</v>
      </c>
      <c r="F464" s="27">
        <v>6</v>
      </c>
      <c r="G464" s="27">
        <v>214</v>
      </c>
      <c r="H464" s="27">
        <v>1284</v>
      </c>
      <c r="I464" s="38"/>
      <c r="J464" s="39">
        <f t="shared" si="22"/>
        <v>6</v>
      </c>
      <c r="K464" s="40">
        <f t="shared" si="23"/>
        <v>1284</v>
      </c>
      <c r="L464" s="40"/>
      <c r="M464" s="47">
        <f t="shared" si="24"/>
        <v>1284</v>
      </c>
      <c r="N464" s="64"/>
    </row>
    <row r="465" s="1" customFormat="1" ht="17" customHeight="1" spans="1:14">
      <c r="A465" s="16">
        <v>460</v>
      </c>
      <c r="B465" s="17" t="s">
        <v>1482</v>
      </c>
      <c r="C465" s="18" t="s">
        <v>1483</v>
      </c>
      <c r="D465" s="19" t="s">
        <v>1484</v>
      </c>
      <c r="E465" s="27">
        <v>20</v>
      </c>
      <c r="F465" s="27">
        <v>20</v>
      </c>
      <c r="G465" s="27">
        <v>214</v>
      </c>
      <c r="H465" s="27">
        <v>4280</v>
      </c>
      <c r="I465" s="38"/>
      <c r="J465" s="39">
        <f t="shared" si="22"/>
        <v>20</v>
      </c>
      <c r="K465" s="40">
        <f t="shared" si="23"/>
        <v>4280</v>
      </c>
      <c r="L465" s="40"/>
      <c r="M465" s="47">
        <f t="shared" si="24"/>
        <v>4280</v>
      </c>
      <c r="N465" s="64"/>
    </row>
    <row r="466" s="1" customFormat="1" ht="17" customHeight="1" spans="1:14">
      <c r="A466" s="16">
        <v>461</v>
      </c>
      <c r="B466" s="17" t="s">
        <v>1485</v>
      </c>
      <c r="C466" s="18" t="s">
        <v>1486</v>
      </c>
      <c r="D466" s="19" t="s">
        <v>1487</v>
      </c>
      <c r="E466" s="27">
        <v>28</v>
      </c>
      <c r="F466" s="27">
        <v>28</v>
      </c>
      <c r="G466" s="27">
        <v>214</v>
      </c>
      <c r="H466" s="27">
        <v>5992</v>
      </c>
      <c r="I466" s="38"/>
      <c r="J466" s="39">
        <f t="shared" si="22"/>
        <v>28</v>
      </c>
      <c r="K466" s="40">
        <f t="shared" si="23"/>
        <v>5992</v>
      </c>
      <c r="L466" s="40"/>
      <c r="M466" s="47">
        <f t="shared" si="24"/>
        <v>5992</v>
      </c>
      <c r="N466" s="64"/>
    </row>
    <row r="467" s="1" customFormat="1" ht="17" customHeight="1" spans="1:14">
      <c r="A467" s="16">
        <v>462</v>
      </c>
      <c r="B467" s="17" t="s">
        <v>1488</v>
      </c>
      <c r="C467" s="18" t="s">
        <v>1489</v>
      </c>
      <c r="D467" s="19" t="s">
        <v>1490</v>
      </c>
      <c r="E467" s="27">
        <v>20</v>
      </c>
      <c r="F467" s="27">
        <v>20</v>
      </c>
      <c r="G467" s="27">
        <v>214</v>
      </c>
      <c r="H467" s="27">
        <v>4280</v>
      </c>
      <c r="I467" s="38"/>
      <c r="J467" s="39">
        <f t="shared" si="22"/>
        <v>20</v>
      </c>
      <c r="K467" s="40">
        <f t="shared" si="23"/>
        <v>4280</v>
      </c>
      <c r="L467" s="40"/>
      <c r="M467" s="47">
        <f t="shared" si="24"/>
        <v>4280</v>
      </c>
      <c r="N467" s="64"/>
    </row>
    <row r="468" s="1" customFormat="1" ht="17" customHeight="1" spans="1:14">
      <c r="A468" s="16">
        <v>463</v>
      </c>
      <c r="B468" s="17" t="s">
        <v>1491</v>
      </c>
      <c r="C468" s="18" t="s">
        <v>1492</v>
      </c>
      <c r="D468" s="19" t="s">
        <v>1493</v>
      </c>
      <c r="E468" s="27">
        <v>16</v>
      </c>
      <c r="F468" s="27">
        <v>16</v>
      </c>
      <c r="G468" s="27">
        <v>214</v>
      </c>
      <c r="H468" s="27">
        <v>3424</v>
      </c>
      <c r="I468" s="38"/>
      <c r="J468" s="39">
        <f t="shared" si="22"/>
        <v>16</v>
      </c>
      <c r="K468" s="40">
        <f t="shared" si="23"/>
        <v>3424</v>
      </c>
      <c r="L468" s="40"/>
      <c r="M468" s="47">
        <f t="shared" si="24"/>
        <v>3424</v>
      </c>
      <c r="N468" s="64"/>
    </row>
    <row r="469" s="1" customFormat="1" ht="17" customHeight="1" spans="1:14">
      <c r="A469" s="16">
        <v>464</v>
      </c>
      <c r="B469" s="17" t="s">
        <v>1494</v>
      </c>
      <c r="C469" s="18" t="s">
        <v>1495</v>
      </c>
      <c r="D469" s="19" t="s">
        <v>1496</v>
      </c>
      <c r="E469" s="27">
        <v>16</v>
      </c>
      <c r="F469" s="27">
        <v>16</v>
      </c>
      <c r="G469" s="27">
        <v>214</v>
      </c>
      <c r="H469" s="27">
        <v>3424</v>
      </c>
      <c r="I469" s="38"/>
      <c r="J469" s="39">
        <f t="shared" si="22"/>
        <v>16</v>
      </c>
      <c r="K469" s="40">
        <f t="shared" si="23"/>
        <v>3424</v>
      </c>
      <c r="L469" s="40"/>
      <c r="M469" s="47">
        <f t="shared" si="24"/>
        <v>3424</v>
      </c>
      <c r="N469" s="64"/>
    </row>
    <row r="470" s="1" customFormat="1" ht="17" customHeight="1" spans="1:14">
      <c r="A470" s="16">
        <v>465</v>
      </c>
      <c r="B470" s="17" t="s">
        <v>1497</v>
      </c>
      <c r="C470" s="18" t="s">
        <v>1498</v>
      </c>
      <c r="D470" s="19" t="s">
        <v>1499</v>
      </c>
      <c r="E470" s="27">
        <v>31</v>
      </c>
      <c r="F470" s="27">
        <v>31</v>
      </c>
      <c r="G470" s="27">
        <v>214</v>
      </c>
      <c r="H470" s="27">
        <v>6634</v>
      </c>
      <c r="I470" s="38"/>
      <c r="J470" s="39">
        <f t="shared" si="22"/>
        <v>31</v>
      </c>
      <c r="K470" s="40">
        <f t="shared" si="23"/>
        <v>6634</v>
      </c>
      <c r="L470" s="40"/>
      <c r="M470" s="47">
        <f t="shared" si="24"/>
        <v>6634</v>
      </c>
      <c r="N470" s="64"/>
    </row>
    <row r="471" s="1" customFormat="1" ht="17" customHeight="1" spans="1:14">
      <c r="A471" s="16">
        <v>466</v>
      </c>
      <c r="B471" s="17" t="s">
        <v>1500</v>
      </c>
      <c r="C471" s="18" t="s">
        <v>1501</v>
      </c>
      <c r="D471" s="19" t="s">
        <v>1502</v>
      </c>
      <c r="E471" s="27">
        <v>185</v>
      </c>
      <c r="F471" s="27">
        <v>184.3445</v>
      </c>
      <c r="G471" s="27">
        <v>214</v>
      </c>
      <c r="H471" s="27">
        <v>39449</v>
      </c>
      <c r="I471" s="38"/>
      <c r="J471" s="39">
        <f t="shared" si="22"/>
        <v>184.3445</v>
      </c>
      <c r="K471" s="40">
        <f t="shared" si="23"/>
        <v>39449</v>
      </c>
      <c r="L471" s="40"/>
      <c r="M471" s="47">
        <f t="shared" si="24"/>
        <v>39449</v>
      </c>
      <c r="N471" s="64"/>
    </row>
    <row r="472" s="1" customFormat="1" ht="17" customHeight="1" spans="1:14">
      <c r="A472" s="16">
        <v>467</v>
      </c>
      <c r="B472" s="17" t="s">
        <v>1503</v>
      </c>
      <c r="C472" s="18" t="s">
        <v>1504</v>
      </c>
      <c r="D472" s="19" t="s">
        <v>1505</v>
      </c>
      <c r="E472" s="27">
        <v>37</v>
      </c>
      <c r="F472" s="27">
        <v>37</v>
      </c>
      <c r="G472" s="27">
        <v>214</v>
      </c>
      <c r="H472" s="27">
        <v>7918</v>
      </c>
      <c r="I472" s="38"/>
      <c r="J472" s="39">
        <f t="shared" si="22"/>
        <v>37</v>
      </c>
      <c r="K472" s="40">
        <f t="shared" si="23"/>
        <v>7918</v>
      </c>
      <c r="L472" s="40"/>
      <c r="M472" s="47">
        <f t="shared" si="24"/>
        <v>7918</v>
      </c>
      <c r="N472" s="64"/>
    </row>
    <row r="473" s="1" customFormat="1" ht="17" customHeight="1" spans="1:14">
      <c r="A473" s="16">
        <v>468</v>
      </c>
      <c r="B473" s="17" t="s">
        <v>1506</v>
      </c>
      <c r="C473" s="18" t="s">
        <v>1507</v>
      </c>
      <c r="D473" s="19" t="s">
        <v>1508</v>
      </c>
      <c r="E473" s="27">
        <v>31</v>
      </c>
      <c r="F473" s="27">
        <v>31</v>
      </c>
      <c r="G473" s="27">
        <v>214</v>
      </c>
      <c r="H473" s="27">
        <v>6634</v>
      </c>
      <c r="I473" s="38"/>
      <c r="J473" s="39">
        <f t="shared" si="22"/>
        <v>31</v>
      </c>
      <c r="K473" s="40">
        <f t="shared" si="23"/>
        <v>6634</v>
      </c>
      <c r="L473" s="40"/>
      <c r="M473" s="47">
        <f t="shared" si="24"/>
        <v>6634</v>
      </c>
      <c r="N473" s="64"/>
    </row>
    <row r="474" s="1" customFormat="1" ht="17" customHeight="1" spans="1:14">
      <c r="A474" s="16">
        <v>469</v>
      </c>
      <c r="B474" s="17" t="s">
        <v>1509</v>
      </c>
      <c r="C474" s="18" t="s">
        <v>1510</v>
      </c>
      <c r="D474" s="19" t="s">
        <v>1511</v>
      </c>
      <c r="E474" s="27">
        <v>18</v>
      </c>
      <c r="F474" s="27">
        <v>18</v>
      </c>
      <c r="G474" s="27">
        <v>214</v>
      </c>
      <c r="H474" s="27">
        <v>3852</v>
      </c>
      <c r="I474" s="38"/>
      <c r="J474" s="39">
        <f t="shared" si="22"/>
        <v>18</v>
      </c>
      <c r="K474" s="40">
        <f t="shared" si="23"/>
        <v>3852</v>
      </c>
      <c r="L474" s="40"/>
      <c r="M474" s="47">
        <f t="shared" si="24"/>
        <v>3852</v>
      </c>
      <c r="N474" s="64"/>
    </row>
    <row r="475" s="1" customFormat="1" ht="17" customHeight="1" spans="1:14">
      <c r="A475" s="16">
        <v>470</v>
      </c>
      <c r="B475" s="17" t="s">
        <v>1512</v>
      </c>
      <c r="C475" s="18" t="s">
        <v>1513</v>
      </c>
      <c r="D475" s="19" t="s">
        <v>1514</v>
      </c>
      <c r="E475" s="27">
        <v>9</v>
      </c>
      <c r="F475" s="27">
        <v>9</v>
      </c>
      <c r="G475" s="27">
        <v>214</v>
      </c>
      <c r="H475" s="27">
        <v>1926</v>
      </c>
      <c r="I475" s="38"/>
      <c r="J475" s="39">
        <f t="shared" si="22"/>
        <v>9</v>
      </c>
      <c r="K475" s="40">
        <f t="shared" si="23"/>
        <v>1926</v>
      </c>
      <c r="L475" s="40"/>
      <c r="M475" s="47">
        <f t="shared" si="24"/>
        <v>1926</v>
      </c>
      <c r="N475" s="64"/>
    </row>
    <row r="476" s="1" customFormat="1" ht="17" customHeight="1" spans="1:14">
      <c r="A476" s="16">
        <v>471</v>
      </c>
      <c r="B476" s="17" t="s">
        <v>1515</v>
      </c>
      <c r="C476" s="18" t="s">
        <v>1516</v>
      </c>
      <c r="D476" s="19" t="s">
        <v>1517</v>
      </c>
      <c r="E476" s="27">
        <v>36</v>
      </c>
      <c r="F476" s="27">
        <v>28.9956</v>
      </c>
      <c r="G476" s="27">
        <v>214</v>
      </c>
      <c r="H476" s="27">
        <v>6205</v>
      </c>
      <c r="I476" s="38"/>
      <c r="J476" s="39">
        <f t="shared" si="22"/>
        <v>28.9956</v>
      </c>
      <c r="K476" s="40">
        <f t="shared" si="23"/>
        <v>6205</v>
      </c>
      <c r="L476" s="40"/>
      <c r="M476" s="47">
        <f t="shared" si="24"/>
        <v>6205</v>
      </c>
      <c r="N476" s="64"/>
    </row>
    <row r="477" s="1" customFormat="1" ht="17" customHeight="1" spans="1:14">
      <c r="A477" s="16">
        <v>472</v>
      </c>
      <c r="B477" s="17" t="s">
        <v>1518</v>
      </c>
      <c r="C477" s="18" t="s">
        <v>1519</v>
      </c>
      <c r="D477" s="19" t="s">
        <v>1520</v>
      </c>
      <c r="E477" s="27">
        <v>9</v>
      </c>
      <c r="F477" s="27">
        <v>9</v>
      </c>
      <c r="G477" s="27">
        <v>214</v>
      </c>
      <c r="H477" s="27">
        <v>1926</v>
      </c>
      <c r="I477" s="38"/>
      <c r="J477" s="39">
        <f t="shared" si="22"/>
        <v>9</v>
      </c>
      <c r="K477" s="40">
        <f t="shared" si="23"/>
        <v>1926</v>
      </c>
      <c r="L477" s="40"/>
      <c r="M477" s="47">
        <f t="shared" si="24"/>
        <v>1926</v>
      </c>
      <c r="N477" s="64"/>
    </row>
    <row r="478" s="1" customFormat="1" ht="17" customHeight="1" spans="1:14">
      <c r="A478" s="16">
        <v>473</v>
      </c>
      <c r="B478" s="17" t="s">
        <v>1521</v>
      </c>
      <c r="C478" s="18" t="s">
        <v>1522</v>
      </c>
      <c r="D478" s="19" t="s">
        <v>1523</v>
      </c>
      <c r="E478" s="27">
        <v>6</v>
      </c>
      <c r="F478" s="27">
        <v>6</v>
      </c>
      <c r="G478" s="27">
        <v>214</v>
      </c>
      <c r="H478" s="27">
        <v>1284</v>
      </c>
      <c r="I478" s="38"/>
      <c r="J478" s="39">
        <f t="shared" si="22"/>
        <v>6</v>
      </c>
      <c r="K478" s="40">
        <f t="shared" si="23"/>
        <v>1284</v>
      </c>
      <c r="L478" s="40"/>
      <c r="M478" s="47">
        <f t="shared" si="24"/>
        <v>1284</v>
      </c>
      <c r="N478" s="64"/>
    </row>
    <row r="479" s="1" customFormat="1" ht="17" customHeight="1" spans="1:14">
      <c r="A479" s="16">
        <v>474</v>
      </c>
      <c r="B479" s="17" t="s">
        <v>1524</v>
      </c>
      <c r="C479" s="18" t="s">
        <v>1525</v>
      </c>
      <c r="D479" s="19" t="s">
        <v>1526</v>
      </c>
      <c r="E479" s="27">
        <v>6</v>
      </c>
      <c r="F479" s="27">
        <v>6</v>
      </c>
      <c r="G479" s="27">
        <v>214</v>
      </c>
      <c r="H479" s="27">
        <v>1284</v>
      </c>
      <c r="I479" s="38"/>
      <c r="J479" s="39">
        <f t="shared" si="22"/>
        <v>6</v>
      </c>
      <c r="K479" s="40">
        <f t="shared" si="23"/>
        <v>1284</v>
      </c>
      <c r="L479" s="40"/>
      <c r="M479" s="47">
        <f t="shared" si="24"/>
        <v>1284</v>
      </c>
      <c r="N479" s="64"/>
    </row>
    <row r="480" s="1" customFormat="1" ht="17" customHeight="1" spans="1:14">
      <c r="A480" s="16">
        <v>475</v>
      </c>
      <c r="B480" s="17" t="s">
        <v>1527</v>
      </c>
      <c r="C480" s="18" t="s">
        <v>1528</v>
      </c>
      <c r="D480" s="19" t="s">
        <v>1529</v>
      </c>
      <c r="E480" s="27">
        <v>10</v>
      </c>
      <c r="F480" s="27">
        <v>10</v>
      </c>
      <c r="G480" s="27">
        <v>214</v>
      </c>
      <c r="H480" s="27">
        <v>2140</v>
      </c>
      <c r="I480" s="38"/>
      <c r="J480" s="39">
        <f t="shared" si="22"/>
        <v>10</v>
      </c>
      <c r="K480" s="40">
        <f t="shared" si="23"/>
        <v>2140</v>
      </c>
      <c r="L480" s="40"/>
      <c r="M480" s="47">
        <f t="shared" si="24"/>
        <v>2140</v>
      </c>
      <c r="N480" s="64"/>
    </row>
    <row r="481" s="1" customFormat="1" ht="17" customHeight="1" spans="1:14">
      <c r="A481" s="16">
        <v>476</v>
      </c>
      <c r="B481" s="17" t="s">
        <v>1530</v>
      </c>
      <c r="C481" s="18" t="s">
        <v>1531</v>
      </c>
      <c r="D481" s="19" t="s">
        <v>1532</v>
      </c>
      <c r="E481" s="27">
        <v>13</v>
      </c>
      <c r="F481" s="27">
        <v>8.1598</v>
      </c>
      <c r="G481" s="27">
        <v>214</v>
      </c>
      <c r="H481" s="27">
        <v>1746</v>
      </c>
      <c r="I481" s="38"/>
      <c r="J481" s="39">
        <f t="shared" si="22"/>
        <v>8.1598</v>
      </c>
      <c r="K481" s="40">
        <f t="shared" si="23"/>
        <v>1746</v>
      </c>
      <c r="L481" s="40"/>
      <c r="M481" s="47">
        <f t="shared" si="24"/>
        <v>1746</v>
      </c>
      <c r="N481" s="64"/>
    </row>
    <row r="482" s="1" customFormat="1" ht="17" customHeight="1" spans="1:14">
      <c r="A482" s="16">
        <v>477</v>
      </c>
      <c r="B482" s="17" t="s">
        <v>1533</v>
      </c>
      <c r="C482" s="18" t="s">
        <v>1534</v>
      </c>
      <c r="D482" s="19" t="s">
        <v>1535</v>
      </c>
      <c r="E482" s="27">
        <v>22</v>
      </c>
      <c r="F482" s="27">
        <v>22</v>
      </c>
      <c r="G482" s="27">
        <v>214</v>
      </c>
      <c r="H482" s="27">
        <v>4708</v>
      </c>
      <c r="I482" s="38"/>
      <c r="J482" s="39">
        <f t="shared" si="22"/>
        <v>22</v>
      </c>
      <c r="K482" s="40">
        <f t="shared" si="23"/>
        <v>4708</v>
      </c>
      <c r="L482" s="40"/>
      <c r="M482" s="47">
        <f t="shared" si="24"/>
        <v>4708</v>
      </c>
      <c r="N482" s="64"/>
    </row>
    <row r="483" s="1" customFormat="1" ht="17" customHeight="1" spans="1:14">
      <c r="A483" s="16">
        <v>478</v>
      </c>
      <c r="B483" s="17" t="s">
        <v>1536</v>
      </c>
      <c r="C483" s="18" t="s">
        <v>1537</v>
      </c>
      <c r="D483" s="19" t="s">
        <v>1538</v>
      </c>
      <c r="E483" s="27">
        <v>23</v>
      </c>
      <c r="F483" s="27">
        <v>23</v>
      </c>
      <c r="G483" s="27">
        <v>214</v>
      </c>
      <c r="H483" s="27">
        <v>4922</v>
      </c>
      <c r="I483" s="38"/>
      <c r="J483" s="39">
        <f t="shared" si="22"/>
        <v>23</v>
      </c>
      <c r="K483" s="40">
        <f t="shared" si="23"/>
        <v>4922</v>
      </c>
      <c r="L483" s="40"/>
      <c r="M483" s="47">
        <f t="shared" si="24"/>
        <v>4922</v>
      </c>
      <c r="N483" s="64"/>
    </row>
    <row r="484" s="1" customFormat="1" ht="17" customHeight="1" spans="1:14">
      <c r="A484" s="16">
        <v>479</v>
      </c>
      <c r="B484" s="17" t="s">
        <v>1539</v>
      </c>
      <c r="C484" s="18" t="s">
        <v>1540</v>
      </c>
      <c r="D484" s="19" t="s">
        <v>1541</v>
      </c>
      <c r="E484" s="27">
        <v>26</v>
      </c>
      <c r="F484" s="27">
        <v>26</v>
      </c>
      <c r="G484" s="27">
        <v>214</v>
      </c>
      <c r="H484" s="27">
        <v>5564</v>
      </c>
      <c r="I484" s="38"/>
      <c r="J484" s="39">
        <f t="shared" si="22"/>
        <v>26</v>
      </c>
      <c r="K484" s="40">
        <f t="shared" si="23"/>
        <v>5564</v>
      </c>
      <c r="L484" s="40"/>
      <c r="M484" s="47">
        <f t="shared" si="24"/>
        <v>5564</v>
      </c>
      <c r="N484" s="64"/>
    </row>
    <row r="485" s="1" customFormat="1" ht="17" customHeight="1" spans="1:14">
      <c r="A485" s="16">
        <v>480</v>
      </c>
      <c r="B485" s="17" t="s">
        <v>1542</v>
      </c>
      <c r="C485" s="18" t="s">
        <v>1543</v>
      </c>
      <c r="D485" s="19" t="s">
        <v>1544</v>
      </c>
      <c r="E485" s="27">
        <v>10</v>
      </c>
      <c r="F485" s="27">
        <v>10</v>
      </c>
      <c r="G485" s="27">
        <v>214</v>
      </c>
      <c r="H485" s="27">
        <v>2140</v>
      </c>
      <c r="I485" s="38"/>
      <c r="J485" s="39">
        <f t="shared" si="22"/>
        <v>10</v>
      </c>
      <c r="K485" s="40">
        <f t="shared" si="23"/>
        <v>2140</v>
      </c>
      <c r="L485" s="40"/>
      <c r="M485" s="47">
        <f t="shared" si="24"/>
        <v>2140</v>
      </c>
      <c r="N485" s="64"/>
    </row>
    <row r="486" s="1" customFormat="1" ht="17" customHeight="1" spans="1:14">
      <c r="A486" s="16">
        <v>481</v>
      </c>
      <c r="B486" s="17" t="s">
        <v>1545</v>
      </c>
      <c r="C486" s="18" t="s">
        <v>1546</v>
      </c>
      <c r="D486" s="19" t="s">
        <v>1547</v>
      </c>
      <c r="E486" s="27">
        <v>19</v>
      </c>
      <c r="F486" s="27">
        <v>19</v>
      </c>
      <c r="G486" s="27">
        <v>214</v>
      </c>
      <c r="H486" s="27">
        <v>4066</v>
      </c>
      <c r="I486" s="38"/>
      <c r="J486" s="39">
        <f t="shared" si="22"/>
        <v>19</v>
      </c>
      <c r="K486" s="40">
        <f t="shared" si="23"/>
        <v>4066</v>
      </c>
      <c r="L486" s="40"/>
      <c r="M486" s="47">
        <f t="shared" si="24"/>
        <v>4066</v>
      </c>
      <c r="N486" s="64"/>
    </row>
    <row r="487" s="1" customFormat="1" ht="17" customHeight="1" spans="1:14">
      <c r="A487" s="16">
        <v>482</v>
      </c>
      <c r="B487" s="17" t="s">
        <v>1548</v>
      </c>
      <c r="C487" s="18" t="s">
        <v>1549</v>
      </c>
      <c r="D487" s="19" t="s">
        <v>1550</v>
      </c>
      <c r="E487" s="27">
        <v>296</v>
      </c>
      <c r="F487" s="27">
        <v>296</v>
      </c>
      <c r="G487" s="27">
        <v>214</v>
      </c>
      <c r="H487" s="27">
        <v>63344</v>
      </c>
      <c r="I487" s="38"/>
      <c r="J487" s="39">
        <f t="shared" si="22"/>
        <v>296</v>
      </c>
      <c r="K487" s="40">
        <f t="shared" si="23"/>
        <v>63344</v>
      </c>
      <c r="L487" s="40"/>
      <c r="M487" s="47">
        <f t="shared" si="24"/>
        <v>63344</v>
      </c>
      <c r="N487" s="64"/>
    </row>
    <row r="488" s="1" customFormat="1" ht="17" customHeight="1" spans="1:14">
      <c r="A488" s="16">
        <v>483</v>
      </c>
      <c r="B488" s="17" t="s">
        <v>1551</v>
      </c>
      <c r="C488" s="18" t="s">
        <v>1552</v>
      </c>
      <c r="D488" s="19" t="s">
        <v>1553</v>
      </c>
      <c r="E488" s="27">
        <v>12</v>
      </c>
      <c r="F488" s="27">
        <v>12</v>
      </c>
      <c r="G488" s="27">
        <v>214</v>
      </c>
      <c r="H488" s="27">
        <v>2568</v>
      </c>
      <c r="I488" s="38"/>
      <c r="J488" s="39">
        <f t="shared" si="22"/>
        <v>12</v>
      </c>
      <c r="K488" s="40">
        <f t="shared" si="23"/>
        <v>2568</v>
      </c>
      <c r="L488" s="40"/>
      <c r="M488" s="47">
        <f t="shared" si="24"/>
        <v>2568</v>
      </c>
      <c r="N488" s="64"/>
    </row>
    <row r="489" s="1" customFormat="1" ht="17" customHeight="1" spans="1:14">
      <c r="A489" s="16">
        <v>484</v>
      </c>
      <c r="B489" s="17" t="s">
        <v>1554</v>
      </c>
      <c r="C489" s="18" t="s">
        <v>1555</v>
      </c>
      <c r="D489" s="19" t="s">
        <v>1556</v>
      </c>
      <c r="E489" s="27">
        <v>31</v>
      </c>
      <c r="F489" s="27">
        <v>31</v>
      </c>
      <c r="G489" s="27">
        <v>214</v>
      </c>
      <c r="H489" s="27">
        <v>6634</v>
      </c>
      <c r="I489" s="38"/>
      <c r="J489" s="39">
        <f t="shared" si="22"/>
        <v>31</v>
      </c>
      <c r="K489" s="40">
        <f t="shared" si="23"/>
        <v>6634</v>
      </c>
      <c r="L489" s="40"/>
      <c r="M489" s="47">
        <f t="shared" si="24"/>
        <v>6634</v>
      </c>
      <c r="N489" s="64"/>
    </row>
    <row r="490" s="1" customFormat="1" ht="17" customHeight="1" spans="1:14">
      <c r="A490" s="16">
        <v>485</v>
      </c>
      <c r="B490" s="17" t="s">
        <v>1557</v>
      </c>
      <c r="C490" s="18" t="s">
        <v>1558</v>
      </c>
      <c r="D490" s="19" t="s">
        <v>1559</v>
      </c>
      <c r="E490" s="27">
        <v>16</v>
      </c>
      <c r="F490" s="27">
        <v>16</v>
      </c>
      <c r="G490" s="27">
        <v>214</v>
      </c>
      <c r="H490" s="27">
        <v>3424</v>
      </c>
      <c r="I490" s="38"/>
      <c r="J490" s="39">
        <f t="shared" si="22"/>
        <v>16</v>
      </c>
      <c r="K490" s="40">
        <f t="shared" si="23"/>
        <v>3424</v>
      </c>
      <c r="L490" s="40"/>
      <c r="M490" s="47">
        <f t="shared" si="24"/>
        <v>3424</v>
      </c>
      <c r="N490" s="64"/>
    </row>
    <row r="491" s="1" customFormat="1" ht="17" customHeight="1" spans="1:14">
      <c r="A491" s="16">
        <v>486</v>
      </c>
      <c r="B491" s="17" t="s">
        <v>1560</v>
      </c>
      <c r="C491" s="18" t="s">
        <v>1561</v>
      </c>
      <c r="D491" s="19" t="s">
        <v>1562</v>
      </c>
      <c r="E491" s="27">
        <v>25</v>
      </c>
      <c r="F491" s="27">
        <v>25</v>
      </c>
      <c r="G491" s="27">
        <v>214</v>
      </c>
      <c r="H491" s="27">
        <v>5350</v>
      </c>
      <c r="I491" s="38"/>
      <c r="J491" s="39">
        <f t="shared" si="22"/>
        <v>25</v>
      </c>
      <c r="K491" s="40">
        <f t="shared" si="23"/>
        <v>5350</v>
      </c>
      <c r="L491" s="40"/>
      <c r="M491" s="47">
        <f t="shared" si="24"/>
        <v>5350</v>
      </c>
      <c r="N491" s="64"/>
    </row>
    <row r="492" s="1" customFormat="1" ht="17" customHeight="1" spans="1:14">
      <c r="A492" s="16">
        <v>487</v>
      </c>
      <c r="B492" s="17" t="s">
        <v>1563</v>
      </c>
      <c r="C492" s="18" t="s">
        <v>1564</v>
      </c>
      <c r="D492" s="19" t="s">
        <v>1565</v>
      </c>
      <c r="E492" s="27">
        <v>10</v>
      </c>
      <c r="F492" s="27">
        <v>10</v>
      </c>
      <c r="G492" s="27">
        <v>214</v>
      </c>
      <c r="H492" s="27">
        <v>2140</v>
      </c>
      <c r="I492" s="38"/>
      <c r="J492" s="39">
        <f t="shared" si="22"/>
        <v>10</v>
      </c>
      <c r="K492" s="40">
        <f t="shared" si="23"/>
        <v>2140</v>
      </c>
      <c r="L492" s="40"/>
      <c r="M492" s="47">
        <f t="shared" si="24"/>
        <v>2140</v>
      </c>
      <c r="N492" s="64"/>
    </row>
    <row r="493" s="1" customFormat="1" ht="17" customHeight="1" spans="1:14">
      <c r="A493" s="16">
        <v>488</v>
      </c>
      <c r="B493" s="17" t="s">
        <v>1566</v>
      </c>
      <c r="C493" s="18" t="s">
        <v>82</v>
      </c>
      <c r="D493" s="19" t="s">
        <v>83</v>
      </c>
      <c r="E493" s="27">
        <v>14</v>
      </c>
      <c r="F493" s="27">
        <v>13.1533</v>
      </c>
      <c r="G493" s="27">
        <v>214</v>
      </c>
      <c r="H493" s="27">
        <v>2814</v>
      </c>
      <c r="I493" s="38"/>
      <c r="J493" s="39">
        <f t="shared" si="22"/>
        <v>13.1533</v>
      </c>
      <c r="K493" s="40">
        <f t="shared" si="23"/>
        <v>2814</v>
      </c>
      <c r="L493" s="40"/>
      <c r="M493" s="47">
        <f t="shared" si="24"/>
        <v>2814</v>
      </c>
      <c r="N493" s="64"/>
    </row>
    <row r="494" s="1" customFormat="1" ht="17" customHeight="1" spans="1:14">
      <c r="A494" s="16">
        <v>489</v>
      </c>
      <c r="B494" s="17" t="s">
        <v>1567</v>
      </c>
      <c r="C494" s="18" t="s">
        <v>1568</v>
      </c>
      <c r="D494" s="19" t="s">
        <v>1569</v>
      </c>
      <c r="E494" s="27">
        <v>2</v>
      </c>
      <c r="F494" s="27">
        <v>2</v>
      </c>
      <c r="G494" s="27">
        <v>214</v>
      </c>
      <c r="H494" s="27">
        <v>428</v>
      </c>
      <c r="I494" s="38"/>
      <c r="J494" s="39">
        <f t="shared" si="22"/>
        <v>2</v>
      </c>
      <c r="K494" s="40">
        <f t="shared" si="23"/>
        <v>428</v>
      </c>
      <c r="L494" s="40"/>
      <c r="M494" s="47">
        <f t="shared" si="24"/>
        <v>428</v>
      </c>
      <c r="N494" s="64"/>
    </row>
    <row r="495" s="1" customFormat="1" ht="17" customHeight="1" spans="1:14">
      <c r="A495" s="16">
        <v>490</v>
      </c>
      <c r="B495" s="17" t="s">
        <v>1570</v>
      </c>
      <c r="C495" s="18" t="s">
        <v>46</v>
      </c>
      <c r="D495" s="19" t="s">
        <v>47</v>
      </c>
      <c r="E495" s="27">
        <v>8</v>
      </c>
      <c r="F495" s="27">
        <v>4.2915</v>
      </c>
      <c r="G495" s="27">
        <v>214</v>
      </c>
      <c r="H495" s="27">
        <v>918</v>
      </c>
      <c r="I495" s="38"/>
      <c r="J495" s="39">
        <f t="shared" si="22"/>
        <v>4.2915</v>
      </c>
      <c r="K495" s="40">
        <f t="shared" si="23"/>
        <v>918</v>
      </c>
      <c r="L495" s="40"/>
      <c r="M495" s="47">
        <f t="shared" si="24"/>
        <v>918</v>
      </c>
      <c r="N495" s="64"/>
    </row>
    <row r="496" s="1" customFormat="1" ht="17" customHeight="1" spans="1:14">
      <c r="A496" s="16">
        <v>491</v>
      </c>
      <c r="B496" s="17" t="s">
        <v>1571</v>
      </c>
      <c r="C496" s="18" t="s">
        <v>1572</v>
      </c>
      <c r="D496" s="19" t="s">
        <v>1573</v>
      </c>
      <c r="E496" s="27">
        <v>30</v>
      </c>
      <c r="F496" s="27">
        <v>30</v>
      </c>
      <c r="G496" s="27">
        <v>214</v>
      </c>
      <c r="H496" s="27">
        <v>6420</v>
      </c>
      <c r="I496" s="38"/>
      <c r="J496" s="39">
        <f t="shared" si="22"/>
        <v>30</v>
      </c>
      <c r="K496" s="40">
        <f t="shared" si="23"/>
        <v>6420</v>
      </c>
      <c r="L496" s="40"/>
      <c r="M496" s="47">
        <f t="shared" si="24"/>
        <v>6420</v>
      </c>
      <c r="N496" s="64"/>
    </row>
    <row r="497" s="1" customFormat="1" ht="17" customHeight="1" spans="1:14">
      <c r="A497" s="16">
        <v>492</v>
      </c>
      <c r="B497" s="17" t="s">
        <v>1574</v>
      </c>
      <c r="C497" s="18" t="s">
        <v>1575</v>
      </c>
      <c r="D497" s="19" t="s">
        <v>1576</v>
      </c>
      <c r="E497" s="27">
        <v>18</v>
      </c>
      <c r="F497" s="27">
        <v>17.8166</v>
      </c>
      <c r="G497" s="27">
        <v>214</v>
      </c>
      <c r="H497" s="27">
        <v>3812</v>
      </c>
      <c r="I497" s="38"/>
      <c r="J497" s="39">
        <f t="shared" si="22"/>
        <v>17.8166</v>
      </c>
      <c r="K497" s="40">
        <f t="shared" si="23"/>
        <v>3812</v>
      </c>
      <c r="L497" s="40"/>
      <c r="M497" s="47">
        <f t="shared" si="24"/>
        <v>3812</v>
      </c>
      <c r="N497" s="64"/>
    </row>
    <row r="498" s="1" customFormat="1" ht="17" customHeight="1" spans="1:14">
      <c r="A498" s="16">
        <v>493</v>
      </c>
      <c r="B498" s="17" t="s">
        <v>1577</v>
      </c>
      <c r="C498" s="18" t="s">
        <v>1578</v>
      </c>
      <c r="D498" s="19" t="s">
        <v>1579</v>
      </c>
      <c r="E498" s="27">
        <v>23</v>
      </c>
      <c r="F498" s="27">
        <v>23</v>
      </c>
      <c r="G498" s="27">
        <v>214</v>
      </c>
      <c r="H498" s="27">
        <v>4922</v>
      </c>
      <c r="I498" s="38"/>
      <c r="J498" s="39">
        <f t="shared" si="22"/>
        <v>23</v>
      </c>
      <c r="K498" s="40">
        <f t="shared" si="23"/>
        <v>4922</v>
      </c>
      <c r="L498" s="40"/>
      <c r="M498" s="47">
        <f t="shared" si="24"/>
        <v>4922</v>
      </c>
      <c r="N498" s="64"/>
    </row>
    <row r="499" s="1" customFormat="1" ht="17" customHeight="1" spans="1:14">
      <c r="A499" s="16">
        <v>494</v>
      </c>
      <c r="B499" s="17" t="s">
        <v>1580</v>
      </c>
      <c r="C499" s="18" t="s">
        <v>1581</v>
      </c>
      <c r="D499" s="19" t="s">
        <v>1582</v>
      </c>
      <c r="E499" s="27">
        <v>5</v>
      </c>
      <c r="F499" s="27">
        <v>5</v>
      </c>
      <c r="G499" s="27">
        <v>214</v>
      </c>
      <c r="H499" s="27">
        <v>1070</v>
      </c>
      <c r="I499" s="38"/>
      <c r="J499" s="39">
        <f t="shared" si="22"/>
        <v>5</v>
      </c>
      <c r="K499" s="40">
        <f t="shared" si="23"/>
        <v>1070</v>
      </c>
      <c r="L499" s="40"/>
      <c r="M499" s="47">
        <f t="shared" si="24"/>
        <v>1070</v>
      </c>
      <c r="N499" s="64"/>
    </row>
    <row r="500" s="1" customFormat="1" ht="17" customHeight="1" spans="1:14">
      <c r="A500" s="16">
        <v>495</v>
      </c>
      <c r="B500" s="17" t="s">
        <v>1583</v>
      </c>
      <c r="C500" s="18" t="s">
        <v>1584</v>
      </c>
      <c r="D500" s="19" t="s">
        <v>1585</v>
      </c>
      <c r="E500" s="27">
        <v>24</v>
      </c>
      <c r="F500" s="27">
        <v>24</v>
      </c>
      <c r="G500" s="27">
        <v>214</v>
      </c>
      <c r="H500" s="27">
        <v>5136</v>
      </c>
      <c r="I500" s="38"/>
      <c r="J500" s="39">
        <f t="shared" si="22"/>
        <v>24</v>
      </c>
      <c r="K500" s="40">
        <f t="shared" si="23"/>
        <v>5136</v>
      </c>
      <c r="L500" s="40"/>
      <c r="M500" s="47">
        <f t="shared" si="24"/>
        <v>5136</v>
      </c>
      <c r="N500" s="64"/>
    </row>
    <row r="501" s="1" customFormat="1" ht="17" customHeight="1" spans="1:14">
      <c r="A501" s="16">
        <v>496</v>
      </c>
      <c r="B501" s="17" t="s">
        <v>1586</v>
      </c>
      <c r="C501" s="18" t="s">
        <v>1587</v>
      </c>
      <c r="D501" s="19" t="s">
        <v>1588</v>
      </c>
      <c r="E501" s="27">
        <v>2</v>
      </c>
      <c r="F501" s="27">
        <v>2</v>
      </c>
      <c r="G501" s="27">
        <v>214</v>
      </c>
      <c r="H501" s="27">
        <v>428</v>
      </c>
      <c r="I501" s="38"/>
      <c r="J501" s="39">
        <f t="shared" si="22"/>
        <v>2</v>
      </c>
      <c r="K501" s="40">
        <f t="shared" si="23"/>
        <v>428</v>
      </c>
      <c r="L501" s="40"/>
      <c r="M501" s="47">
        <f t="shared" si="24"/>
        <v>428</v>
      </c>
      <c r="N501" s="64"/>
    </row>
    <row r="502" s="1" customFormat="1" ht="17" customHeight="1" spans="1:14">
      <c r="A502" s="16">
        <v>497</v>
      </c>
      <c r="B502" s="17" t="s">
        <v>1589</v>
      </c>
      <c r="C502" s="18" t="s">
        <v>1590</v>
      </c>
      <c r="D502" s="19" t="s">
        <v>1591</v>
      </c>
      <c r="E502" s="27">
        <v>22</v>
      </c>
      <c r="F502" s="27">
        <v>22</v>
      </c>
      <c r="G502" s="27">
        <v>214</v>
      </c>
      <c r="H502" s="27">
        <v>4708</v>
      </c>
      <c r="I502" s="38"/>
      <c r="J502" s="39">
        <f t="shared" si="22"/>
        <v>22</v>
      </c>
      <c r="K502" s="40">
        <f t="shared" si="23"/>
        <v>4708</v>
      </c>
      <c r="L502" s="40"/>
      <c r="M502" s="47">
        <f t="shared" si="24"/>
        <v>4708</v>
      </c>
      <c r="N502" s="64"/>
    </row>
    <row r="503" s="1" customFormat="1" ht="17" customHeight="1" spans="1:14">
      <c r="A503" s="16">
        <v>498</v>
      </c>
      <c r="B503" s="17" t="s">
        <v>1592</v>
      </c>
      <c r="C503" s="18" t="s">
        <v>1593</v>
      </c>
      <c r="D503" s="19" t="s">
        <v>1594</v>
      </c>
      <c r="E503" s="27">
        <v>8</v>
      </c>
      <c r="F503" s="27">
        <v>8</v>
      </c>
      <c r="G503" s="27">
        <v>214</v>
      </c>
      <c r="H503" s="27">
        <v>1712</v>
      </c>
      <c r="I503" s="38"/>
      <c r="J503" s="39">
        <f t="shared" si="22"/>
        <v>8</v>
      </c>
      <c r="K503" s="40">
        <f t="shared" si="23"/>
        <v>1712</v>
      </c>
      <c r="L503" s="40"/>
      <c r="M503" s="47">
        <f t="shared" si="24"/>
        <v>1712</v>
      </c>
      <c r="N503" s="64"/>
    </row>
    <row r="504" s="1" customFormat="1" ht="17" customHeight="1" spans="1:14">
      <c r="A504" s="16">
        <v>499</v>
      </c>
      <c r="B504" s="17" t="s">
        <v>1595</v>
      </c>
      <c r="C504" s="18" t="s">
        <v>1596</v>
      </c>
      <c r="D504" s="19" t="s">
        <v>1597</v>
      </c>
      <c r="E504" s="27">
        <v>4</v>
      </c>
      <c r="F504" s="27">
        <v>4</v>
      </c>
      <c r="G504" s="27">
        <v>214</v>
      </c>
      <c r="H504" s="27">
        <v>856</v>
      </c>
      <c r="I504" s="38"/>
      <c r="J504" s="39">
        <f t="shared" si="22"/>
        <v>4</v>
      </c>
      <c r="K504" s="40">
        <f t="shared" si="23"/>
        <v>856</v>
      </c>
      <c r="L504" s="40"/>
      <c r="M504" s="47">
        <f t="shared" si="24"/>
        <v>856</v>
      </c>
      <c r="N504" s="64"/>
    </row>
    <row r="505" s="1" customFormat="1" ht="17" customHeight="1" spans="1:14">
      <c r="A505" s="16">
        <v>500</v>
      </c>
      <c r="B505" s="17" t="s">
        <v>1598</v>
      </c>
      <c r="C505" s="18" t="s">
        <v>1599</v>
      </c>
      <c r="D505" s="19" t="s">
        <v>1600</v>
      </c>
      <c r="E505" s="27">
        <v>22</v>
      </c>
      <c r="F505" s="27">
        <v>22</v>
      </c>
      <c r="G505" s="27">
        <v>214</v>
      </c>
      <c r="H505" s="27">
        <v>4708</v>
      </c>
      <c r="I505" s="38"/>
      <c r="J505" s="39">
        <f t="shared" si="22"/>
        <v>22</v>
      </c>
      <c r="K505" s="40">
        <f t="shared" si="23"/>
        <v>4708</v>
      </c>
      <c r="L505" s="40"/>
      <c r="M505" s="47">
        <f t="shared" si="24"/>
        <v>4708</v>
      </c>
      <c r="N505" s="64"/>
    </row>
    <row r="506" s="1" customFormat="1" ht="17" customHeight="1" spans="1:14">
      <c r="A506" s="16">
        <v>501</v>
      </c>
      <c r="B506" s="17" t="s">
        <v>1601</v>
      </c>
      <c r="C506" s="18" t="s">
        <v>1602</v>
      </c>
      <c r="D506" s="19" t="s">
        <v>1603</v>
      </c>
      <c r="E506" s="27">
        <v>32</v>
      </c>
      <c r="F506" s="27">
        <v>32</v>
      </c>
      <c r="G506" s="27">
        <v>214</v>
      </c>
      <c r="H506" s="27">
        <v>6848</v>
      </c>
      <c r="I506" s="38"/>
      <c r="J506" s="39">
        <f t="shared" si="22"/>
        <v>32</v>
      </c>
      <c r="K506" s="40">
        <f t="shared" si="23"/>
        <v>6848</v>
      </c>
      <c r="L506" s="40"/>
      <c r="M506" s="47">
        <f t="shared" si="24"/>
        <v>6848</v>
      </c>
      <c r="N506" s="64"/>
    </row>
    <row r="507" s="1" customFormat="1" ht="17" customHeight="1" spans="1:14">
      <c r="A507" s="16">
        <v>502</v>
      </c>
      <c r="B507" s="17" t="s">
        <v>1604</v>
      </c>
      <c r="C507" s="18" t="s">
        <v>1605</v>
      </c>
      <c r="D507" s="19" t="s">
        <v>1606</v>
      </c>
      <c r="E507" s="27">
        <v>65</v>
      </c>
      <c r="F507" s="27">
        <v>65</v>
      </c>
      <c r="G507" s="27">
        <v>214</v>
      </c>
      <c r="H507" s="27">
        <v>13910</v>
      </c>
      <c r="I507" s="38"/>
      <c r="J507" s="39">
        <f t="shared" si="22"/>
        <v>65</v>
      </c>
      <c r="K507" s="40">
        <f t="shared" si="23"/>
        <v>13910</v>
      </c>
      <c r="L507" s="40"/>
      <c r="M507" s="47">
        <f t="shared" si="24"/>
        <v>13910</v>
      </c>
      <c r="N507" s="64"/>
    </row>
    <row r="508" s="1" customFormat="1" ht="17" customHeight="1" spans="1:14">
      <c r="A508" s="16">
        <v>503</v>
      </c>
      <c r="B508" s="17" t="s">
        <v>1607</v>
      </c>
      <c r="C508" s="18" t="s">
        <v>1608</v>
      </c>
      <c r="D508" s="19" t="s">
        <v>1609</v>
      </c>
      <c r="E508" s="27">
        <v>2</v>
      </c>
      <c r="F508" s="27">
        <v>2</v>
      </c>
      <c r="G508" s="27">
        <v>214</v>
      </c>
      <c r="H508" s="27">
        <v>428</v>
      </c>
      <c r="I508" s="38"/>
      <c r="J508" s="39">
        <f t="shared" si="22"/>
        <v>2</v>
      </c>
      <c r="K508" s="40">
        <f t="shared" si="23"/>
        <v>428</v>
      </c>
      <c r="L508" s="40"/>
      <c r="M508" s="47">
        <f t="shared" si="24"/>
        <v>428</v>
      </c>
      <c r="N508" s="64"/>
    </row>
    <row r="509" s="1" customFormat="1" ht="17" customHeight="1" spans="1:14">
      <c r="A509" s="16">
        <v>504</v>
      </c>
      <c r="B509" s="17" t="s">
        <v>1610</v>
      </c>
      <c r="C509" s="18" t="s">
        <v>88</v>
      </c>
      <c r="D509" s="19" t="s">
        <v>89</v>
      </c>
      <c r="E509" s="27">
        <v>19</v>
      </c>
      <c r="F509" s="27">
        <v>15.1834</v>
      </c>
      <c r="G509" s="27">
        <v>214</v>
      </c>
      <c r="H509" s="27">
        <v>3249</v>
      </c>
      <c r="I509" s="38">
        <v>0.0028</v>
      </c>
      <c r="J509" s="39">
        <f t="shared" si="22"/>
        <v>15.1806</v>
      </c>
      <c r="K509" s="40">
        <f t="shared" si="23"/>
        <v>3248</v>
      </c>
      <c r="L509" s="40">
        <f>H509-K509</f>
        <v>1</v>
      </c>
      <c r="M509" s="47">
        <f t="shared" si="24"/>
        <v>3248</v>
      </c>
      <c r="N509" s="48" t="s">
        <v>381</v>
      </c>
    </row>
    <row r="510" s="1" customFormat="1" ht="17" customHeight="1" spans="1:14">
      <c r="A510" s="16">
        <v>505</v>
      </c>
      <c r="B510" s="17" t="s">
        <v>1611</v>
      </c>
      <c r="C510" s="18" t="s">
        <v>1612</v>
      </c>
      <c r="D510" s="19" t="s">
        <v>1613</v>
      </c>
      <c r="E510" s="27">
        <v>2</v>
      </c>
      <c r="F510" s="27">
        <v>2</v>
      </c>
      <c r="G510" s="27">
        <v>214</v>
      </c>
      <c r="H510" s="27">
        <v>428</v>
      </c>
      <c r="I510" s="38"/>
      <c r="J510" s="39">
        <f t="shared" si="22"/>
        <v>2</v>
      </c>
      <c r="K510" s="40">
        <f t="shared" si="23"/>
        <v>428</v>
      </c>
      <c r="L510" s="40"/>
      <c r="M510" s="47">
        <f t="shared" si="24"/>
        <v>428</v>
      </c>
      <c r="N510" s="66"/>
    </row>
    <row r="511" s="1" customFormat="1" ht="17" customHeight="1" spans="1:14">
      <c r="A511" s="16">
        <v>506</v>
      </c>
      <c r="B511" s="17" t="s">
        <v>1614</v>
      </c>
      <c r="C511" s="18" t="s">
        <v>1615</v>
      </c>
      <c r="D511" s="19" t="s">
        <v>1616</v>
      </c>
      <c r="E511" s="27">
        <v>3</v>
      </c>
      <c r="F511" s="27">
        <v>2.9907</v>
      </c>
      <c r="G511" s="27">
        <v>214</v>
      </c>
      <c r="H511" s="27">
        <v>640</v>
      </c>
      <c r="I511" s="38">
        <v>0.9907</v>
      </c>
      <c r="J511" s="39">
        <f t="shared" si="22"/>
        <v>2</v>
      </c>
      <c r="K511" s="40">
        <f t="shared" si="23"/>
        <v>428</v>
      </c>
      <c r="L511" s="40">
        <f>H511-K511</f>
        <v>212</v>
      </c>
      <c r="M511" s="47">
        <f t="shared" si="24"/>
        <v>428</v>
      </c>
      <c r="N511" s="48" t="s">
        <v>1436</v>
      </c>
    </row>
    <row r="512" s="1" customFormat="1" ht="17" customHeight="1" spans="1:14">
      <c r="A512" s="16">
        <v>507</v>
      </c>
      <c r="B512" s="17" t="s">
        <v>1617</v>
      </c>
      <c r="C512" s="18" t="s">
        <v>1618</v>
      </c>
      <c r="D512" s="19" t="s">
        <v>1619</v>
      </c>
      <c r="E512" s="27">
        <v>2</v>
      </c>
      <c r="F512" s="27">
        <v>2</v>
      </c>
      <c r="G512" s="27">
        <v>214</v>
      </c>
      <c r="H512" s="27">
        <v>428</v>
      </c>
      <c r="I512" s="38"/>
      <c r="J512" s="39">
        <f t="shared" si="22"/>
        <v>2</v>
      </c>
      <c r="K512" s="40">
        <f t="shared" si="23"/>
        <v>428</v>
      </c>
      <c r="L512" s="40"/>
      <c r="M512" s="47">
        <f t="shared" si="24"/>
        <v>428</v>
      </c>
      <c r="N512" s="64"/>
    </row>
    <row r="513" s="1" customFormat="1" ht="17" customHeight="1" spans="1:14">
      <c r="A513" s="16">
        <v>508</v>
      </c>
      <c r="B513" s="55" t="s">
        <v>1620</v>
      </c>
      <c r="C513" s="16" t="s">
        <v>1621</v>
      </c>
      <c r="D513" s="19" t="s">
        <v>1622</v>
      </c>
      <c r="E513" s="27">
        <v>8</v>
      </c>
      <c r="F513" s="27">
        <v>8</v>
      </c>
      <c r="G513" s="27">
        <v>214</v>
      </c>
      <c r="H513" s="27">
        <v>1712</v>
      </c>
      <c r="I513" s="38"/>
      <c r="J513" s="39">
        <f t="shared" si="22"/>
        <v>8</v>
      </c>
      <c r="K513" s="40">
        <f t="shared" si="23"/>
        <v>1712</v>
      </c>
      <c r="L513" s="40"/>
      <c r="M513" s="47">
        <f t="shared" si="24"/>
        <v>1712</v>
      </c>
      <c r="N513" s="64"/>
    </row>
    <row r="514" s="1" customFormat="1" ht="17" customHeight="1" spans="1:14">
      <c r="A514" s="16">
        <v>509</v>
      </c>
      <c r="B514" s="55" t="s">
        <v>1623</v>
      </c>
      <c r="C514" s="16" t="s">
        <v>1624</v>
      </c>
      <c r="D514" s="19" t="s">
        <v>1625</v>
      </c>
      <c r="E514" s="27">
        <v>40</v>
      </c>
      <c r="F514" s="27">
        <v>40</v>
      </c>
      <c r="G514" s="27">
        <v>214</v>
      </c>
      <c r="H514" s="27">
        <v>8560</v>
      </c>
      <c r="I514" s="38"/>
      <c r="J514" s="39">
        <f t="shared" si="22"/>
        <v>40</v>
      </c>
      <c r="K514" s="40">
        <f t="shared" si="23"/>
        <v>8560</v>
      </c>
      <c r="L514" s="40"/>
      <c r="M514" s="47">
        <f t="shared" si="24"/>
        <v>8560</v>
      </c>
      <c r="N514" s="64"/>
    </row>
    <row r="515" s="5" customFormat="1" ht="17" customHeight="1" spans="1:14">
      <c r="A515" s="16">
        <v>510</v>
      </c>
      <c r="B515" s="16" t="s">
        <v>1626</v>
      </c>
      <c r="C515" s="16" t="s">
        <v>43</v>
      </c>
      <c r="D515" s="19" t="s">
        <v>44</v>
      </c>
      <c r="E515" s="27">
        <v>7</v>
      </c>
      <c r="F515" s="27">
        <v>5.0079</v>
      </c>
      <c r="G515" s="27">
        <v>214</v>
      </c>
      <c r="H515" s="27">
        <v>1071</v>
      </c>
      <c r="I515" s="38"/>
      <c r="J515" s="39">
        <f t="shared" si="22"/>
        <v>5.0079</v>
      </c>
      <c r="K515" s="40">
        <f t="shared" si="23"/>
        <v>1071</v>
      </c>
      <c r="L515" s="40"/>
      <c r="M515" s="47">
        <f t="shared" si="24"/>
        <v>1071</v>
      </c>
      <c r="N515" s="64"/>
    </row>
    <row r="516" s="1" customFormat="1" ht="17" customHeight="1" spans="1:14">
      <c r="A516" s="16">
        <v>511</v>
      </c>
      <c r="B516" s="55" t="s">
        <v>1627</v>
      </c>
      <c r="C516" s="16" t="s">
        <v>1628</v>
      </c>
      <c r="D516" s="19" t="s">
        <v>1629</v>
      </c>
      <c r="E516" s="27">
        <v>8</v>
      </c>
      <c r="F516" s="27">
        <v>8</v>
      </c>
      <c r="G516" s="27">
        <v>214</v>
      </c>
      <c r="H516" s="27">
        <v>1712</v>
      </c>
      <c r="I516" s="38"/>
      <c r="J516" s="39">
        <f t="shared" si="22"/>
        <v>8</v>
      </c>
      <c r="K516" s="40">
        <f t="shared" si="23"/>
        <v>1712</v>
      </c>
      <c r="L516" s="40"/>
      <c r="M516" s="47">
        <f t="shared" si="24"/>
        <v>1712</v>
      </c>
      <c r="N516" s="64"/>
    </row>
    <row r="517" s="1" customFormat="1" ht="17" customHeight="1" spans="1:14">
      <c r="A517" s="16">
        <v>512</v>
      </c>
      <c r="B517" s="55" t="s">
        <v>1630</v>
      </c>
      <c r="C517" s="16" t="s">
        <v>1631</v>
      </c>
      <c r="D517" s="19" t="s">
        <v>1632</v>
      </c>
      <c r="E517" s="27">
        <v>16</v>
      </c>
      <c r="F517" s="27">
        <v>16</v>
      </c>
      <c r="G517" s="27">
        <v>214</v>
      </c>
      <c r="H517" s="27">
        <v>3424</v>
      </c>
      <c r="I517" s="38"/>
      <c r="J517" s="39">
        <f t="shared" ref="J517:J574" si="25">F517-I517</f>
        <v>16</v>
      </c>
      <c r="K517" s="40">
        <f t="shared" ref="K517:K574" si="26">TRUNC(G517*J517)</f>
        <v>3424</v>
      </c>
      <c r="L517" s="40"/>
      <c r="M517" s="47">
        <f t="shared" ref="M517:M574" si="27">K517</f>
        <v>3424</v>
      </c>
      <c r="N517" s="64"/>
    </row>
    <row r="518" s="1" customFormat="1" ht="17" customHeight="1" spans="1:14">
      <c r="A518" s="16">
        <v>513</v>
      </c>
      <c r="B518" s="55" t="s">
        <v>1633</v>
      </c>
      <c r="C518" s="16" t="s">
        <v>1634</v>
      </c>
      <c r="D518" s="19" t="s">
        <v>1635</v>
      </c>
      <c r="E518" s="27">
        <v>6</v>
      </c>
      <c r="F518" s="27">
        <v>6</v>
      </c>
      <c r="G518" s="27">
        <v>214</v>
      </c>
      <c r="H518" s="27">
        <v>1284</v>
      </c>
      <c r="I518" s="38"/>
      <c r="J518" s="39">
        <f t="shared" si="25"/>
        <v>6</v>
      </c>
      <c r="K518" s="40">
        <f t="shared" si="26"/>
        <v>1284</v>
      </c>
      <c r="L518" s="40"/>
      <c r="M518" s="47">
        <f t="shared" si="27"/>
        <v>1284</v>
      </c>
      <c r="N518" s="64"/>
    </row>
    <row r="519" s="1" customFormat="1" ht="17" customHeight="1" spans="1:14">
      <c r="A519" s="16">
        <v>514</v>
      </c>
      <c r="B519" s="55" t="s">
        <v>1636</v>
      </c>
      <c r="C519" s="16" t="s">
        <v>1637</v>
      </c>
      <c r="D519" s="19" t="s">
        <v>1638</v>
      </c>
      <c r="E519" s="27">
        <v>4</v>
      </c>
      <c r="F519" s="27">
        <v>4</v>
      </c>
      <c r="G519" s="27">
        <v>214</v>
      </c>
      <c r="H519" s="27">
        <v>856</v>
      </c>
      <c r="I519" s="38"/>
      <c r="J519" s="39">
        <f t="shared" si="25"/>
        <v>4</v>
      </c>
      <c r="K519" s="40">
        <f t="shared" si="26"/>
        <v>856</v>
      </c>
      <c r="L519" s="67"/>
      <c r="M519" s="47">
        <f t="shared" si="27"/>
        <v>856</v>
      </c>
      <c r="N519" s="64"/>
    </row>
    <row r="520" s="1" customFormat="1" ht="17" customHeight="1" spans="1:14">
      <c r="A520" s="16">
        <v>515</v>
      </c>
      <c r="B520" s="55" t="s">
        <v>1639</v>
      </c>
      <c r="C520" s="16" t="s">
        <v>1640</v>
      </c>
      <c r="D520" s="19" t="s">
        <v>1641</v>
      </c>
      <c r="E520" s="27">
        <v>4</v>
      </c>
      <c r="F520" s="27">
        <v>4</v>
      </c>
      <c r="G520" s="27">
        <v>214</v>
      </c>
      <c r="H520" s="27">
        <v>856</v>
      </c>
      <c r="I520" s="38"/>
      <c r="J520" s="39">
        <f t="shared" si="25"/>
        <v>4</v>
      </c>
      <c r="K520" s="40">
        <f t="shared" si="26"/>
        <v>856</v>
      </c>
      <c r="L520" s="67"/>
      <c r="M520" s="47">
        <f t="shared" si="27"/>
        <v>856</v>
      </c>
      <c r="N520" s="64"/>
    </row>
    <row r="521" s="1" customFormat="1" ht="17" customHeight="1" spans="1:14">
      <c r="A521" s="16">
        <v>516</v>
      </c>
      <c r="B521" s="55" t="s">
        <v>1642</v>
      </c>
      <c r="C521" s="16" t="s">
        <v>1643</v>
      </c>
      <c r="D521" s="19" t="s">
        <v>1644</v>
      </c>
      <c r="E521" s="27">
        <v>15</v>
      </c>
      <c r="F521" s="27">
        <v>15</v>
      </c>
      <c r="G521" s="27">
        <v>214</v>
      </c>
      <c r="H521" s="27">
        <v>3210</v>
      </c>
      <c r="I521" s="38"/>
      <c r="J521" s="39">
        <f t="shared" si="25"/>
        <v>15</v>
      </c>
      <c r="K521" s="40">
        <f t="shared" si="26"/>
        <v>3210</v>
      </c>
      <c r="L521" s="67"/>
      <c r="M521" s="47">
        <f t="shared" si="27"/>
        <v>3210</v>
      </c>
      <c r="N521" s="64"/>
    </row>
    <row r="522" s="1" customFormat="1" ht="17" customHeight="1" spans="1:14">
      <c r="A522" s="16">
        <v>517</v>
      </c>
      <c r="B522" s="55" t="s">
        <v>1645</v>
      </c>
      <c r="C522" s="16" t="s">
        <v>1646</v>
      </c>
      <c r="D522" s="19" t="s">
        <v>1647</v>
      </c>
      <c r="E522" s="27">
        <v>1244</v>
      </c>
      <c r="F522" s="27">
        <v>1244</v>
      </c>
      <c r="G522" s="27">
        <v>214</v>
      </c>
      <c r="H522" s="27">
        <v>266216</v>
      </c>
      <c r="I522" s="38"/>
      <c r="J522" s="39">
        <f t="shared" si="25"/>
        <v>1244</v>
      </c>
      <c r="K522" s="40">
        <f t="shared" si="26"/>
        <v>266216</v>
      </c>
      <c r="L522" s="67"/>
      <c r="M522" s="47">
        <f t="shared" si="27"/>
        <v>266216</v>
      </c>
      <c r="N522" s="64"/>
    </row>
    <row r="523" s="1" customFormat="1" ht="17" customHeight="1" spans="1:14">
      <c r="A523" s="16">
        <v>518</v>
      </c>
      <c r="B523" s="55" t="s">
        <v>1648</v>
      </c>
      <c r="C523" s="16" t="s">
        <v>1649</v>
      </c>
      <c r="D523" s="19" t="s">
        <v>1650</v>
      </c>
      <c r="E523" s="27">
        <v>74</v>
      </c>
      <c r="F523" s="27">
        <v>74</v>
      </c>
      <c r="G523" s="27">
        <v>214</v>
      </c>
      <c r="H523" s="27">
        <v>15836</v>
      </c>
      <c r="I523" s="38"/>
      <c r="J523" s="39">
        <f t="shared" si="25"/>
        <v>74</v>
      </c>
      <c r="K523" s="40">
        <f t="shared" si="26"/>
        <v>15836</v>
      </c>
      <c r="L523" s="67"/>
      <c r="M523" s="47">
        <f t="shared" si="27"/>
        <v>15836</v>
      </c>
      <c r="N523" s="64"/>
    </row>
    <row r="524" s="1" customFormat="1" ht="17" customHeight="1" spans="1:14">
      <c r="A524" s="16">
        <v>519</v>
      </c>
      <c r="B524" s="55" t="s">
        <v>1651</v>
      </c>
      <c r="C524" s="16" t="s">
        <v>1652</v>
      </c>
      <c r="D524" s="19" t="s">
        <v>1653</v>
      </c>
      <c r="E524" s="27">
        <v>4</v>
      </c>
      <c r="F524" s="27">
        <v>4</v>
      </c>
      <c r="G524" s="27">
        <v>214</v>
      </c>
      <c r="H524" s="27">
        <v>856</v>
      </c>
      <c r="I524" s="38"/>
      <c r="J524" s="39">
        <f t="shared" si="25"/>
        <v>4</v>
      </c>
      <c r="K524" s="40">
        <f t="shared" si="26"/>
        <v>856</v>
      </c>
      <c r="L524" s="67"/>
      <c r="M524" s="47">
        <f t="shared" si="27"/>
        <v>856</v>
      </c>
      <c r="N524" s="64"/>
    </row>
    <row r="525" s="1" customFormat="1" ht="17" customHeight="1" spans="1:14">
      <c r="A525" s="16">
        <v>520</v>
      </c>
      <c r="B525" s="55" t="s">
        <v>1654</v>
      </c>
      <c r="C525" s="16" t="s">
        <v>1655</v>
      </c>
      <c r="D525" s="19" t="s">
        <v>1656</v>
      </c>
      <c r="E525" s="27">
        <v>74</v>
      </c>
      <c r="F525" s="27">
        <v>74</v>
      </c>
      <c r="G525" s="27">
        <v>214</v>
      </c>
      <c r="H525" s="27">
        <v>15836</v>
      </c>
      <c r="I525" s="38"/>
      <c r="J525" s="39">
        <f t="shared" si="25"/>
        <v>74</v>
      </c>
      <c r="K525" s="40">
        <f t="shared" si="26"/>
        <v>15836</v>
      </c>
      <c r="L525" s="67"/>
      <c r="M525" s="47">
        <f t="shared" si="27"/>
        <v>15836</v>
      </c>
      <c r="N525" s="64"/>
    </row>
    <row r="526" s="1" customFormat="1" ht="17" customHeight="1" spans="1:14">
      <c r="A526" s="16">
        <v>521</v>
      </c>
      <c r="B526" s="55" t="s">
        <v>1657</v>
      </c>
      <c r="C526" s="16" t="s">
        <v>1658</v>
      </c>
      <c r="D526" s="19" t="s">
        <v>1659</v>
      </c>
      <c r="E526" s="27">
        <v>123</v>
      </c>
      <c r="F526" s="27">
        <v>123</v>
      </c>
      <c r="G526" s="27">
        <v>214</v>
      </c>
      <c r="H526" s="27">
        <v>26322</v>
      </c>
      <c r="I526" s="38"/>
      <c r="J526" s="39">
        <f t="shared" si="25"/>
        <v>123</v>
      </c>
      <c r="K526" s="40">
        <f t="shared" si="26"/>
        <v>26322</v>
      </c>
      <c r="L526" s="67"/>
      <c r="M526" s="47">
        <f t="shared" si="27"/>
        <v>26322</v>
      </c>
      <c r="N526" s="64"/>
    </row>
    <row r="527" s="1" customFormat="1" ht="17" customHeight="1" spans="1:14">
      <c r="A527" s="16">
        <v>522</v>
      </c>
      <c r="B527" s="55" t="s">
        <v>1660</v>
      </c>
      <c r="C527" s="16" t="s">
        <v>1661</v>
      </c>
      <c r="D527" s="19" t="s">
        <v>1662</v>
      </c>
      <c r="E527" s="27">
        <v>54</v>
      </c>
      <c r="F527" s="27">
        <v>54</v>
      </c>
      <c r="G527" s="27">
        <v>214</v>
      </c>
      <c r="H527" s="27">
        <v>11556</v>
      </c>
      <c r="I527" s="38"/>
      <c r="J527" s="39">
        <f t="shared" si="25"/>
        <v>54</v>
      </c>
      <c r="K527" s="40">
        <f t="shared" si="26"/>
        <v>11556</v>
      </c>
      <c r="L527" s="67"/>
      <c r="M527" s="47">
        <f t="shared" si="27"/>
        <v>11556</v>
      </c>
      <c r="N527" s="64"/>
    </row>
    <row r="528" s="1" customFormat="1" ht="17" customHeight="1" spans="1:14">
      <c r="A528" s="16">
        <v>523</v>
      </c>
      <c r="B528" s="55" t="s">
        <v>1663</v>
      </c>
      <c r="C528" s="16" t="s">
        <v>1664</v>
      </c>
      <c r="D528" s="19" t="s">
        <v>1665</v>
      </c>
      <c r="E528" s="27">
        <v>6</v>
      </c>
      <c r="F528" s="27">
        <v>5.8096</v>
      </c>
      <c r="G528" s="27">
        <v>214</v>
      </c>
      <c r="H528" s="27">
        <v>1243</v>
      </c>
      <c r="I528" s="38"/>
      <c r="J528" s="39">
        <f t="shared" si="25"/>
        <v>5.8096</v>
      </c>
      <c r="K528" s="40">
        <f t="shared" si="26"/>
        <v>1243</v>
      </c>
      <c r="L528" s="67"/>
      <c r="M528" s="47">
        <f t="shared" si="27"/>
        <v>1243</v>
      </c>
      <c r="N528" s="64"/>
    </row>
    <row r="529" s="1" customFormat="1" ht="17" customHeight="1" spans="1:14">
      <c r="A529" s="16">
        <v>524</v>
      </c>
      <c r="B529" s="55" t="s">
        <v>1666</v>
      </c>
      <c r="C529" s="16" t="s">
        <v>1667</v>
      </c>
      <c r="D529" s="19" t="s">
        <v>1668</v>
      </c>
      <c r="E529" s="27">
        <v>50</v>
      </c>
      <c r="F529" s="27">
        <v>50</v>
      </c>
      <c r="G529" s="27">
        <v>214</v>
      </c>
      <c r="H529" s="27">
        <v>10700</v>
      </c>
      <c r="I529" s="38"/>
      <c r="J529" s="39">
        <f t="shared" si="25"/>
        <v>50</v>
      </c>
      <c r="K529" s="40">
        <f t="shared" si="26"/>
        <v>10700</v>
      </c>
      <c r="L529" s="67"/>
      <c r="M529" s="47">
        <f t="shared" si="27"/>
        <v>10700</v>
      </c>
      <c r="N529" s="64"/>
    </row>
    <row r="530" s="1" customFormat="1" ht="17" customHeight="1" spans="1:14">
      <c r="A530" s="16">
        <v>525</v>
      </c>
      <c r="B530" s="55" t="s">
        <v>1669</v>
      </c>
      <c r="C530" s="16" t="s">
        <v>1670</v>
      </c>
      <c r="D530" s="19" t="s">
        <v>1671</v>
      </c>
      <c r="E530" s="27">
        <v>58</v>
      </c>
      <c r="F530" s="27">
        <v>58</v>
      </c>
      <c r="G530" s="27">
        <v>214</v>
      </c>
      <c r="H530" s="27">
        <v>12412</v>
      </c>
      <c r="I530" s="38"/>
      <c r="J530" s="39">
        <f t="shared" si="25"/>
        <v>58</v>
      </c>
      <c r="K530" s="40">
        <f t="shared" si="26"/>
        <v>12412</v>
      </c>
      <c r="L530" s="67"/>
      <c r="M530" s="47">
        <f t="shared" si="27"/>
        <v>12412</v>
      </c>
      <c r="N530" s="64"/>
    </row>
    <row r="531" s="1" customFormat="1" ht="17" customHeight="1" spans="1:14">
      <c r="A531" s="16">
        <v>526</v>
      </c>
      <c r="B531" s="55" t="s">
        <v>1672</v>
      </c>
      <c r="C531" s="16" t="s">
        <v>1673</v>
      </c>
      <c r="D531" s="19" t="s">
        <v>1674</v>
      </c>
      <c r="E531" s="27">
        <v>10</v>
      </c>
      <c r="F531" s="27">
        <v>8.2143</v>
      </c>
      <c r="G531" s="27">
        <v>214</v>
      </c>
      <c r="H531" s="27">
        <v>1757</v>
      </c>
      <c r="I531" s="38">
        <v>0.2143</v>
      </c>
      <c r="J531" s="39">
        <f t="shared" si="25"/>
        <v>8</v>
      </c>
      <c r="K531" s="40">
        <f t="shared" si="26"/>
        <v>1712</v>
      </c>
      <c r="L531" s="40">
        <f>H531-K531</f>
        <v>45</v>
      </c>
      <c r="M531" s="47">
        <f t="shared" si="27"/>
        <v>1712</v>
      </c>
      <c r="N531" s="68" t="s">
        <v>381</v>
      </c>
    </row>
    <row r="532" s="1" customFormat="1" ht="17" customHeight="1" spans="1:14">
      <c r="A532" s="16">
        <v>527</v>
      </c>
      <c r="B532" s="55" t="s">
        <v>1675</v>
      </c>
      <c r="C532" s="16" t="s">
        <v>1676</v>
      </c>
      <c r="D532" s="19" t="s">
        <v>1677</v>
      </c>
      <c r="E532" s="27">
        <v>2</v>
      </c>
      <c r="F532" s="27">
        <v>2</v>
      </c>
      <c r="G532" s="27">
        <v>214</v>
      </c>
      <c r="H532" s="27">
        <v>428</v>
      </c>
      <c r="I532" s="38"/>
      <c r="J532" s="39">
        <f t="shared" si="25"/>
        <v>2</v>
      </c>
      <c r="K532" s="40">
        <f t="shared" si="26"/>
        <v>428</v>
      </c>
      <c r="L532" s="40"/>
      <c r="M532" s="47">
        <f t="shared" si="27"/>
        <v>428</v>
      </c>
      <c r="N532" s="64"/>
    </row>
    <row r="533" s="1" customFormat="1" ht="17" customHeight="1" spans="1:14">
      <c r="A533" s="16">
        <v>528</v>
      </c>
      <c r="B533" s="55" t="s">
        <v>1678</v>
      </c>
      <c r="C533" s="16" t="s">
        <v>1679</v>
      </c>
      <c r="D533" s="19" t="s">
        <v>1680</v>
      </c>
      <c r="E533" s="27">
        <v>15</v>
      </c>
      <c r="F533" s="27">
        <v>14.6074</v>
      </c>
      <c r="G533" s="27">
        <v>214</v>
      </c>
      <c r="H533" s="27">
        <v>3125</v>
      </c>
      <c r="I533" s="38"/>
      <c r="J533" s="39">
        <f t="shared" si="25"/>
        <v>14.6074</v>
      </c>
      <c r="K533" s="40">
        <f t="shared" si="26"/>
        <v>3125</v>
      </c>
      <c r="L533" s="40"/>
      <c r="M533" s="47">
        <f t="shared" si="27"/>
        <v>3125</v>
      </c>
      <c r="N533" s="64"/>
    </row>
    <row r="534" s="1" customFormat="1" ht="17" customHeight="1" spans="1:14">
      <c r="A534" s="16">
        <v>529</v>
      </c>
      <c r="B534" s="55" t="s">
        <v>1681</v>
      </c>
      <c r="C534" s="16" t="s">
        <v>1682</v>
      </c>
      <c r="D534" s="19" t="s">
        <v>1683</v>
      </c>
      <c r="E534" s="27">
        <v>24</v>
      </c>
      <c r="F534" s="27">
        <v>24</v>
      </c>
      <c r="G534" s="27">
        <v>214</v>
      </c>
      <c r="H534" s="27">
        <v>5136</v>
      </c>
      <c r="I534" s="38"/>
      <c r="J534" s="39">
        <f t="shared" si="25"/>
        <v>24</v>
      </c>
      <c r="K534" s="40">
        <f t="shared" si="26"/>
        <v>5136</v>
      </c>
      <c r="L534" s="40"/>
      <c r="M534" s="47">
        <f t="shared" si="27"/>
        <v>5136</v>
      </c>
      <c r="N534" s="64"/>
    </row>
    <row r="535" s="1" customFormat="1" ht="17" customHeight="1" spans="1:14">
      <c r="A535" s="16">
        <v>530</v>
      </c>
      <c r="B535" s="55" t="s">
        <v>1684</v>
      </c>
      <c r="C535" s="16" t="s">
        <v>1685</v>
      </c>
      <c r="D535" s="19" t="s">
        <v>1686</v>
      </c>
      <c r="E535" s="27">
        <v>104</v>
      </c>
      <c r="F535" s="27">
        <v>102.6707</v>
      </c>
      <c r="G535" s="27">
        <v>214</v>
      </c>
      <c r="H535" s="27">
        <v>21971</v>
      </c>
      <c r="I535" s="38"/>
      <c r="J535" s="39">
        <f t="shared" si="25"/>
        <v>102.6707</v>
      </c>
      <c r="K535" s="40">
        <f t="shared" si="26"/>
        <v>21971</v>
      </c>
      <c r="L535" s="40"/>
      <c r="M535" s="47">
        <f t="shared" si="27"/>
        <v>21971</v>
      </c>
      <c r="N535" s="64"/>
    </row>
    <row r="536" s="1" customFormat="1" ht="17" customHeight="1" spans="1:14">
      <c r="A536" s="16">
        <v>531</v>
      </c>
      <c r="B536" s="55" t="s">
        <v>1687</v>
      </c>
      <c r="C536" s="16" t="s">
        <v>1688</v>
      </c>
      <c r="D536" s="19" t="s">
        <v>1689</v>
      </c>
      <c r="E536" s="27">
        <v>6</v>
      </c>
      <c r="F536" s="27">
        <v>6</v>
      </c>
      <c r="G536" s="27">
        <v>214</v>
      </c>
      <c r="H536" s="27">
        <v>1284</v>
      </c>
      <c r="I536" s="38"/>
      <c r="J536" s="39">
        <f t="shared" si="25"/>
        <v>6</v>
      </c>
      <c r="K536" s="40">
        <f t="shared" si="26"/>
        <v>1284</v>
      </c>
      <c r="L536" s="40"/>
      <c r="M536" s="47">
        <f t="shared" si="27"/>
        <v>1284</v>
      </c>
      <c r="N536" s="64"/>
    </row>
    <row r="537" s="1" customFormat="1" ht="17" customHeight="1" spans="1:14">
      <c r="A537" s="16">
        <v>532</v>
      </c>
      <c r="B537" s="55" t="s">
        <v>1690</v>
      </c>
      <c r="C537" s="16" t="s">
        <v>1691</v>
      </c>
      <c r="D537" s="19" t="s">
        <v>1692</v>
      </c>
      <c r="E537" s="27">
        <v>12</v>
      </c>
      <c r="F537" s="27">
        <v>12</v>
      </c>
      <c r="G537" s="27">
        <v>214</v>
      </c>
      <c r="H537" s="27">
        <v>2568</v>
      </c>
      <c r="I537" s="38"/>
      <c r="J537" s="39">
        <f t="shared" si="25"/>
        <v>12</v>
      </c>
      <c r="K537" s="40">
        <f t="shared" si="26"/>
        <v>2568</v>
      </c>
      <c r="L537" s="40"/>
      <c r="M537" s="47">
        <f t="shared" si="27"/>
        <v>2568</v>
      </c>
      <c r="N537" s="64"/>
    </row>
    <row r="538" s="1" customFormat="1" ht="17" customHeight="1" spans="1:14">
      <c r="A538" s="16">
        <v>533</v>
      </c>
      <c r="B538" s="55" t="s">
        <v>1693</v>
      </c>
      <c r="C538" s="16" t="s">
        <v>1694</v>
      </c>
      <c r="D538" s="19" t="s">
        <v>1695</v>
      </c>
      <c r="E538" s="27">
        <v>1</v>
      </c>
      <c r="F538" s="27">
        <v>1</v>
      </c>
      <c r="G538" s="27">
        <v>214</v>
      </c>
      <c r="H538" s="27">
        <v>214</v>
      </c>
      <c r="I538" s="38"/>
      <c r="J538" s="39">
        <f t="shared" si="25"/>
        <v>1</v>
      </c>
      <c r="K538" s="40">
        <f t="shared" si="26"/>
        <v>214</v>
      </c>
      <c r="L538" s="40"/>
      <c r="M538" s="47">
        <f t="shared" si="27"/>
        <v>214</v>
      </c>
      <c r="N538" s="64"/>
    </row>
    <row r="539" s="1" customFormat="1" ht="17" customHeight="1" spans="1:14">
      <c r="A539" s="16">
        <v>534</v>
      </c>
      <c r="B539" s="55" t="s">
        <v>1696</v>
      </c>
      <c r="C539" s="16" t="s">
        <v>1697</v>
      </c>
      <c r="D539" s="19" t="s">
        <v>1698</v>
      </c>
      <c r="E539" s="27">
        <v>18</v>
      </c>
      <c r="F539" s="27">
        <v>18</v>
      </c>
      <c r="G539" s="27">
        <v>214</v>
      </c>
      <c r="H539" s="27">
        <v>3852</v>
      </c>
      <c r="I539" s="38"/>
      <c r="J539" s="39">
        <f t="shared" si="25"/>
        <v>18</v>
      </c>
      <c r="K539" s="40">
        <f t="shared" si="26"/>
        <v>3852</v>
      </c>
      <c r="L539" s="40"/>
      <c r="M539" s="47">
        <f t="shared" si="27"/>
        <v>3852</v>
      </c>
      <c r="N539" s="64"/>
    </row>
    <row r="540" s="1" customFormat="1" ht="17" customHeight="1" spans="1:14">
      <c r="A540" s="16">
        <v>535</v>
      </c>
      <c r="B540" s="55" t="s">
        <v>1699</v>
      </c>
      <c r="C540" s="16" t="s">
        <v>1700</v>
      </c>
      <c r="D540" s="19" t="s">
        <v>1701</v>
      </c>
      <c r="E540" s="27">
        <v>48</v>
      </c>
      <c r="F540" s="27">
        <v>48</v>
      </c>
      <c r="G540" s="27">
        <v>214</v>
      </c>
      <c r="H540" s="27">
        <v>10272</v>
      </c>
      <c r="I540" s="38"/>
      <c r="J540" s="39">
        <f t="shared" si="25"/>
        <v>48</v>
      </c>
      <c r="K540" s="40">
        <f t="shared" si="26"/>
        <v>10272</v>
      </c>
      <c r="L540" s="40"/>
      <c r="M540" s="47">
        <f t="shared" si="27"/>
        <v>10272</v>
      </c>
      <c r="N540" s="64"/>
    </row>
    <row r="541" s="1" customFormat="1" ht="17" customHeight="1" spans="1:14">
      <c r="A541" s="16">
        <v>536</v>
      </c>
      <c r="B541" s="55" t="s">
        <v>1702</v>
      </c>
      <c r="C541" s="16" t="s">
        <v>1703</v>
      </c>
      <c r="D541" s="19" t="s">
        <v>1704</v>
      </c>
      <c r="E541" s="27">
        <v>9</v>
      </c>
      <c r="F541" s="27">
        <v>9</v>
      </c>
      <c r="G541" s="27">
        <v>214</v>
      </c>
      <c r="H541" s="27">
        <v>1926</v>
      </c>
      <c r="I541" s="38"/>
      <c r="J541" s="39">
        <f t="shared" si="25"/>
        <v>9</v>
      </c>
      <c r="K541" s="40">
        <f t="shared" si="26"/>
        <v>1926</v>
      </c>
      <c r="L541" s="40"/>
      <c r="M541" s="47">
        <f t="shared" si="27"/>
        <v>1926</v>
      </c>
      <c r="N541" s="64"/>
    </row>
    <row r="542" s="1" customFormat="1" ht="17" customHeight="1" spans="1:14">
      <c r="A542" s="16">
        <v>537</v>
      </c>
      <c r="B542" s="55" t="s">
        <v>1705</v>
      </c>
      <c r="C542" s="16" t="s">
        <v>1706</v>
      </c>
      <c r="D542" s="19" t="s">
        <v>1707</v>
      </c>
      <c r="E542" s="27">
        <v>5</v>
      </c>
      <c r="F542" s="27">
        <v>5</v>
      </c>
      <c r="G542" s="27">
        <v>214</v>
      </c>
      <c r="H542" s="27">
        <v>1070</v>
      </c>
      <c r="I542" s="38"/>
      <c r="J542" s="39">
        <f t="shared" si="25"/>
        <v>5</v>
      </c>
      <c r="K542" s="40">
        <f t="shared" si="26"/>
        <v>1070</v>
      </c>
      <c r="L542" s="40"/>
      <c r="M542" s="47">
        <f t="shared" si="27"/>
        <v>1070</v>
      </c>
      <c r="N542" s="64"/>
    </row>
    <row r="543" s="1" customFormat="1" ht="17" customHeight="1" spans="1:14">
      <c r="A543" s="16">
        <v>538</v>
      </c>
      <c r="B543" s="55" t="s">
        <v>1708</v>
      </c>
      <c r="C543" s="16" t="s">
        <v>1709</v>
      </c>
      <c r="D543" s="19" t="s">
        <v>1710</v>
      </c>
      <c r="E543" s="27">
        <v>10</v>
      </c>
      <c r="F543" s="27">
        <v>10</v>
      </c>
      <c r="G543" s="27">
        <v>214</v>
      </c>
      <c r="H543" s="27">
        <v>2140</v>
      </c>
      <c r="I543" s="38"/>
      <c r="J543" s="39">
        <f t="shared" si="25"/>
        <v>10</v>
      </c>
      <c r="K543" s="40">
        <f t="shared" si="26"/>
        <v>2140</v>
      </c>
      <c r="L543" s="40"/>
      <c r="M543" s="47">
        <f t="shared" si="27"/>
        <v>2140</v>
      </c>
      <c r="N543" s="64"/>
    </row>
    <row r="544" s="1" customFormat="1" ht="17" customHeight="1" spans="1:14">
      <c r="A544" s="16">
        <v>539</v>
      </c>
      <c r="B544" s="55" t="s">
        <v>1711</v>
      </c>
      <c r="C544" s="16" t="s">
        <v>1712</v>
      </c>
      <c r="D544" s="19" t="s">
        <v>1713</v>
      </c>
      <c r="E544" s="27">
        <v>3</v>
      </c>
      <c r="F544" s="27">
        <v>3</v>
      </c>
      <c r="G544" s="27">
        <v>214</v>
      </c>
      <c r="H544" s="27">
        <v>642</v>
      </c>
      <c r="I544" s="38"/>
      <c r="J544" s="39">
        <f t="shared" si="25"/>
        <v>3</v>
      </c>
      <c r="K544" s="40">
        <f t="shared" si="26"/>
        <v>642</v>
      </c>
      <c r="L544" s="40"/>
      <c r="M544" s="47">
        <f t="shared" si="27"/>
        <v>642</v>
      </c>
      <c r="N544" s="64"/>
    </row>
    <row r="545" s="1" customFormat="1" ht="17" customHeight="1" spans="1:14">
      <c r="A545" s="16">
        <v>540</v>
      </c>
      <c r="B545" s="55" t="s">
        <v>1714</v>
      </c>
      <c r="C545" s="16" t="s">
        <v>1715</v>
      </c>
      <c r="D545" s="19" t="s">
        <v>1716</v>
      </c>
      <c r="E545" s="27">
        <v>16</v>
      </c>
      <c r="F545" s="27">
        <v>16</v>
      </c>
      <c r="G545" s="27">
        <v>214</v>
      </c>
      <c r="H545" s="27">
        <v>3424</v>
      </c>
      <c r="I545" s="38"/>
      <c r="J545" s="39">
        <f t="shared" si="25"/>
        <v>16</v>
      </c>
      <c r="K545" s="40">
        <f t="shared" si="26"/>
        <v>3424</v>
      </c>
      <c r="L545" s="40"/>
      <c r="M545" s="47">
        <f t="shared" si="27"/>
        <v>3424</v>
      </c>
      <c r="N545" s="64"/>
    </row>
    <row r="546" s="1" customFormat="1" ht="17" customHeight="1" spans="1:14">
      <c r="A546" s="16">
        <v>541</v>
      </c>
      <c r="B546" s="55" t="s">
        <v>1717</v>
      </c>
      <c r="C546" s="16" t="s">
        <v>1718</v>
      </c>
      <c r="D546" s="19" t="s">
        <v>1719</v>
      </c>
      <c r="E546" s="27">
        <v>56</v>
      </c>
      <c r="F546" s="27">
        <v>56</v>
      </c>
      <c r="G546" s="27">
        <v>214</v>
      </c>
      <c r="H546" s="27">
        <v>11984</v>
      </c>
      <c r="I546" s="38"/>
      <c r="J546" s="39">
        <f t="shared" si="25"/>
        <v>56</v>
      </c>
      <c r="K546" s="40">
        <f t="shared" si="26"/>
        <v>11984</v>
      </c>
      <c r="L546" s="40"/>
      <c r="M546" s="47">
        <f t="shared" si="27"/>
        <v>11984</v>
      </c>
      <c r="N546" s="64"/>
    </row>
    <row r="547" s="1" customFormat="1" ht="17" customHeight="1" spans="1:14">
      <c r="A547" s="16">
        <v>542</v>
      </c>
      <c r="B547" s="55" t="s">
        <v>1720</v>
      </c>
      <c r="C547" s="16" t="s">
        <v>1721</v>
      </c>
      <c r="D547" s="19" t="s">
        <v>1722</v>
      </c>
      <c r="E547" s="27">
        <v>468</v>
      </c>
      <c r="F547" s="27">
        <v>468</v>
      </c>
      <c r="G547" s="27">
        <v>214</v>
      </c>
      <c r="H547" s="27">
        <v>100152</v>
      </c>
      <c r="I547" s="38"/>
      <c r="J547" s="39">
        <f t="shared" si="25"/>
        <v>468</v>
      </c>
      <c r="K547" s="40">
        <f t="shared" si="26"/>
        <v>100152</v>
      </c>
      <c r="L547" s="40"/>
      <c r="M547" s="47">
        <f t="shared" si="27"/>
        <v>100152</v>
      </c>
      <c r="N547" s="64"/>
    </row>
    <row r="548" s="1" customFormat="1" ht="17" customHeight="1" spans="1:14">
      <c r="A548" s="16">
        <v>543</v>
      </c>
      <c r="B548" s="55" t="s">
        <v>1723</v>
      </c>
      <c r="C548" s="16" t="s">
        <v>1724</v>
      </c>
      <c r="D548" s="19" t="s">
        <v>1725</v>
      </c>
      <c r="E548" s="27">
        <v>4</v>
      </c>
      <c r="F548" s="27">
        <v>4</v>
      </c>
      <c r="G548" s="27">
        <v>214</v>
      </c>
      <c r="H548" s="27">
        <v>856</v>
      </c>
      <c r="I548" s="38"/>
      <c r="J548" s="39">
        <f t="shared" si="25"/>
        <v>4</v>
      </c>
      <c r="K548" s="40">
        <f t="shared" si="26"/>
        <v>856</v>
      </c>
      <c r="L548" s="40"/>
      <c r="M548" s="47">
        <f t="shared" si="27"/>
        <v>856</v>
      </c>
      <c r="N548" s="64"/>
    </row>
    <row r="549" s="1" customFormat="1" ht="17" customHeight="1" spans="1:14">
      <c r="A549" s="16">
        <v>544</v>
      </c>
      <c r="B549" s="55" t="s">
        <v>1726</v>
      </c>
      <c r="C549" s="16" t="s">
        <v>1727</v>
      </c>
      <c r="D549" s="19" t="s">
        <v>1728</v>
      </c>
      <c r="E549" s="27">
        <v>14</v>
      </c>
      <c r="F549" s="27">
        <v>14</v>
      </c>
      <c r="G549" s="27">
        <v>214</v>
      </c>
      <c r="H549" s="27">
        <v>2996</v>
      </c>
      <c r="I549" s="38"/>
      <c r="J549" s="39">
        <f t="shared" si="25"/>
        <v>14</v>
      </c>
      <c r="K549" s="40">
        <f t="shared" si="26"/>
        <v>2996</v>
      </c>
      <c r="L549" s="40"/>
      <c r="M549" s="47">
        <f t="shared" si="27"/>
        <v>2996</v>
      </c>
      <c r="N549" s="64"/>
    </row>
    <row r="550" s="1" customFormat="1" ht="17" customHeight="1" spans="1:14">
      <c r="A550" s="16">
        <v>545</v>
      </c>
      <c r="B550" s="55" t="s">
        <v>1729</v>
      </c>
      <c r="C550" s="16" t="s">
        <v>1730</v>
      </c>
      <c r="D550" s="19" t="s">
        <v>1731</v>
      </c>
      <c r="E550" s="27">
        <v>20</v>
      </c>
      <c r="F550" s="27">
        <v>20</v>
      </c>
      <c r="G550" s="27">
        <v>214</v>
      </c>
      <c r="H550" s="27">
        <v>4280</v>
      </c>
      <c r="I550" s="38"/>
      <c r="J550" s="39">
        <f t="shared" si="25"/>
        <v>20</v>
      </c>
      <c r="K550" s="40">
        <f t="shared" si="26"/>
        <v>4280</v>
      </c>
      <c r="L550" s="40"/>
      <c r="M550" s="47">
        <f t="shared" si="27"/>
        <v>4280</v>
      </c>
      <c r="N550" s="64"/>
    </row>
    <row r="551" s="1" customFormat="1" ht="17" customHeight="1" spans="1:14">
      <c r="A551" s="16">
        <v>546</v>
      </c>
      <c r="B551" s="55" t="s">
        <v>1732</v>
      </c>
      <c r="C551" s="16" t="s">
        <v>1733</v>
      </c>
      <c r="D551" s="19" t="s">
        <v>1734</v>
      </c>
      <c r="E551" s="27">
        <v>44</v>
      </c>
      <c r="F551" s="27">
        <v>44</v>
      </c>
      <c r="G551" s="27">
        <v>214</v>
      </c>
      <c r="H551" s="27">
        <v>9416</v>
      </c>
      <c r="I551" s="38"/>
      <c r="J551" s="39">
        <f t="shared" si="25"/>
        <v>44</v>
      </c>
      <c r="K551" s="40">
        <f t="shared" si="26"/>
        <v>9416</v>
      </c>
      <c r="L551" s="40"/>
      <c r="M551" s="47">
        <f t="shared" si="27"/>
        <v>9416</v>
      </c>
      <c r="N551" s="64"/>
    </row>
    <row r="552" s="1" customFormat="1" ht="17" customHeight="1" spans="1:14">
      <c r="A552" s="16">
        <v>547</v>
      </c>
      <c r="B552" s="55" t="s">
        <v>1735</v>
      </c>
      <c r="C552" s="16" t="s">
        <v>1736</v>
      </c>
      <c r="D552" s="19" t="s">
        <v>1737</v>
      </c>
      <c r="E552" s="27">
        <v>50</v>
      </c>
      <c r="F552" s="27">
        <v>48.6196</v>
      </c>
      <c r="G552" s="27">
        <v>214</v>
      </c>
      <c r="H552" s="27">
        <v>10404</v>
      </c>
      <c r="I552" s="38"/>
      <c r="J552" s="39">
        <f t="shared" si="25"/>
        <v>48.6196</v>
      </c>
      <c r="K552" s="40">
        <f t="shared" si="26"/>
        <v>10404</v>
      </c>
      <c r="L552" s="40"/>
      <c r="M552" s="47">
        <f t="shared" si="27"/>
        <v>10404</v>
      </c>
      <c r="N552" s="64"/>
    </row>
    <row r="553" s="1" customFormat="1" ht="17" customHeight="1" spans="1:14">
      <c r="A553" s="16">
        <v>548</v>
      </c>
      <c r="B553" s="55" t="s">
        <v>1738</v>
      </c>
      <c r="C553" s="16" t="s">
        <v>1739</v>
      </c>
      <c r="D553" s="19" t="s">
        <v>1740</v>
      </c>
      <c r="E553" s="27">
        <v>16</v>
      </c>
      <c r="F553" s="27">
        <v>16</v>
      </c>
      <c r="G553" s="27">
        <v>214</v>
      </c>
      <c r="H553" s="27">
        <v>3424</v>
      </c>
      <c r="I553" s="38"/>
      <c r="J553" s="39">
        <f t="shared" si="25"/>
        <v>16</v>
      </c>
      <c r="K553" s="40">
        <f t="shared" si="26"/>
        <v>3424</v>
      </c>
      <c r="L553" s="40"/>
      <c r="M553" s="47">
        <f t="shared" si="27"/>
        <v>3424</v>
      </c>
      <c r="N553" s="64"/>
    </row>
    <row r="554" s="1" customFormat="1" ht="17" customHeight="1" spans="1:14">
      <c r="A554" s="16">
        <v>549</v>
      </c>
      <c r="B554" s="55" t="s">
        <v>1741</v>
      </c>
      <c r="C554" s="16" t="s">
        <v>1742</v>
      </c>
      <c r="D554" s="19" t="s">
        <v>1743</v>
      </c>
      <c r="E554" s="27">
        <v>36</v>
      </c>
      <c r="F554" s="27">
        <v>36</v>
      </c>
      <c r="G554" s="27">
        <v>214</v>
      </c>
      <c r="H554" s="27">
        <v>7704</v>
      </c>
      <c r="I554" s="38"/>
      <c r="J554" s="39">
        <f t="shared" si="25"/>
        <v>36</v>
      </c>
      <c r="K554" s="40">
        <f t="shared" si="26"/>
        <v>7704</v>
      </c>
      <c r="L554" s="40"/>
      <c r="M554" s="47">
        <f t="shared" si="27"/>
        <v>7704</v>
      </c>
      <c r="N554" s="64"/>
    </row>
    <row r="555" s="1" customFormat="1" ht="17" customHeight="1" spans="1:14">
      <c r="A555" s="16">
        <v>550</v>
      </c>
      <c r="B555" s="55" t="s">
        <v>1744</v>
      </c>
      <c r="C555" s="16" t="s">
        <v>1745</v>
      </c>
      <c r="D555" s="19" t="s">
        <v>1746</v>
      </c>
      <c r="E555" s="27">
        <v>3</v>
      </c>
      <c r="F555" s="27">
        <v>3</v>
      </c>
      <c r="G555" s="27">
        <v>214</v>
      </c>
      <c r="H555" s="27">
        <v>642</v>
      </c>
      <c r="I555" s="38"/>
      <c r="J555" s="39">
        <f t="shared" si="25"/>
        <v>3</v>
      </c>
      <c r="K555" s="40">
        <f t="shared" si="26"/>
        <v>642</v>
      </c>
      <c r="L555" s="40"/>
      <c r="M555" s="47">
        <f t="shared" si="27"/>
        <v>642</v>
      </c>
      <c r="N555" s="64"/>
    </row>
    <row r="556" s="1" customFormat="1" ht="17" customHeight="1" spans="1:14">
      <c r="A556" s="16">
        <v>551</v>
      </c>
      <c r="B556" s="55" t="s">
        <v>1747</v>
      </c>
      <c r="C556" s="16" t="s">
        <v>1748</v>
      </c>
      <c r="D556" s="19" t="s">
        <v>1749</v>
      </c>
      <c r="E556" s="27">
        <v>17</v>
      </c>
      <c r="F556" s="27">
        <v>16.8904</v>
      </c>
      <c r="G556" s="27">
        <v>214</v>
      </c>
      <c r="H556" s="27">
        <v>3614</v>
      </c>
      <c r="I556" s="38"/>
      <c r="J556" s="39">
        <f t="shared" si="25"/>
        <v>16.8904</v>
      </c>
      <c r="K556" s="40">
        <f t="shared" si="26"/>
        <v>3614</v>
      </c>
      <c r="L556" s="40"/>
      <c r="M556" s="47">
        <f t="shared" si="27"/>
        <v>3614</v>
      </c>
      <c r="N556" s="64"/>
    </row>
    <row r="557" s="1" customFormat="1" ht="17" customHeight="1" spans="1:14">
      <c r="A557" s="16">
        <v>552</v>
      </c>
      <c r="B557" s="55" t="s">
        <v>1750</v>
      </c>
      <c r="C557" s="16" t="s">
        <v>1751</v>
      </c>
      <c r="D557" s="19" t="s">
        <v>1752</v>
      </c>
      <c r="E557" s="27">
        <v>17</v>
      </c>
      <c r="F557" s="27">
        <v>17</v>
      </c>
      <c r="G557" s="27">
        <v>214</v>
      </c>
      <c r="H557" s="27">
        <v>3638</v>
      </c>
      <c r="I557" s="38"/>
      <c r="J557" s="39">
        <f t="shared" si="25"/>
        <v>17</v>
      </c>
      <c r="K557" s="40">
        <f t="shared" si="26"/>
        <v>3638</v>
      </c>
      <c r="L557" s="40"/>
      <c r="M557" s="47">
        <f t="shared" si="27"/>
        <v>3638</v>
      </c>
      <c r="N557" s="64"/>
    </row>
    <row r="558" s="1" customFormat="1" ht="17" customHeight="1" spans="1:14">
      <c r="A558" s="16">
        <v>553</v>
      </c>
      <c r="B558" s="55" t="s">
        <v>1753</v>
      </c>
      <c r="C558" s="16" t="s">
        <v>1754</v>
      </c>
      <c r="D558" s="19" t="s">
        <v>1755</v>
      </c>
      <c r="E558" s="27">
        <v>39</v>
      </c>
      <c r="F558" s="27">
        <v>39</v>
      </c>
      <c r="G558" s="27">
        <v>214</v>
      </c>
      <c r="H558" s="27">
        <v>8346</v>
      </c>
      <c r="I558" s="38"/>
      <c r="J558" s="39">
        <f t="shared" si="25"/>
        <v>39</v>
      </c>
      <c r="K558" s="40">
        <f t="shared" si="26"/>
        <v>8346</v>
      </c>
      <c r="L558" s="40"/>
      <c r="M558" s="47">
        <f t="shared" si="27"/>
        <v>8346</v>
      </c>
      <c r="N558" s="64"/>
    </row>
    <row r="559" s="1" customFormat="1" ht="17" customHeight="1" spans="1:14">
      <c r="A559" s="16">
        <v>554</v>
      </c>
      <c r="B559" s="55" t="s">
        <v>1756</v>
      </c>
      <c r="C559" s="16" t="s">
        <v>1757</v>
      </c>
      <c r="D559" s="19" t="s">
        <v>1758</v>
      </c>
      <c r="E559" s="27">
        <v>8</v>
      </c>
      <c r="F559" s="27">
        <v>8</v>
      </c>
      <c r="G559" s="27">
        <v>214</v>
      </c>
      <c r="H559" s="27">
        <v>1712</v>
      </c>
      <c r="I559" s="38"/>
      <c r="J559" s="39">
        <f t="shared" si="25"/>
        <v>8</v>
      </c>
      <c r="K559" s="40">
        <f t="shared" si="26"/>
        <v>1712</v>
      </c>
      <c r="L559" s="40"/>
      <c r="M559" s="47">
        <f t="shared" si="27"/>
        <v>1712</v>
      </c>
      <c r="N559" s="64"/>
    </row>
    <row r="560" s="1" customFormat="1" ht="17" customHeight="1" spans="1:14">
      <c r="A560" s="16">
        <v>555</v>
      </c>
      <c r="B560" s="55" t="s">
        <v>1759</v>
      </c>
      <c r="C560" s="16" t="s">
        <v>1760</v>
      </c>
      <c r="D560" s="19" t="s">
        <v>1761</v>
      </c>
      <c r="E560" s="27">
        <v>16</v>
      </c>
      <c r="F560" s="27">
        <v>16</v>
      </c>
      <c r="G560" s="27">
        <v>214</v>
      </c>
      <c r="H560" s="27">
        <v>3424</v>
      </c>
      <c r="I560" s="38"/>
      <c r="J560" s="39">
        <f t="shared" si="25"/>
        <v>16</v>
      </c>
      <c r="K560" s="40">
        <f t="shared" si="26"/>
        <v>3424</v>
      </c>
      <c r="L560" s="40"/>
      <c r="M560" s="47">
        <f t="shared" si="27"/>
        <v>3424</v>
      </c>
      <c r="N560" s="64"/>
    </row>
    <row r="561" s="1" customFormat="1" ht="17" customHeight="1" spans="1:14">
      <c r="A561" s="16">
        <v>556</v>
      </c>
      <c r="B561" s="55" t="s">
        <v>1762</v>
      </c>
      <c r="C561" s="16" t="s">
        <v>1763</v>
      </c>
      <c r="D561" s="19" t="s">
        <v>1764</v>
      </c>
      <c r="E561" s="27">
        <v>88</v>
      </c>
      <c r="F561" s="27">
        <v>85.0252</v>
      </c>
      <c r="G561" s="27">
        <v>214</v>
      </c>
      <c r="H561" s="27">
        <v>18195</v>
      </c>
      <c r="I561" s="38"/>
      <c r="J561" s="39">
        <f t="shared" si="25"/>
        <v>85.0252</v>
      </c>
      <c r="K561" s="40">
        <f t="shared" si="26"/>
        <v>18195</v>
      </c>
      <c r="L561" s="40"/>
      <c r="M561" s="47">
        <f t="shared" si="27"/>
        <v>18195</v>
      </c>
      <c r="N561" s="64"/>
    </row>
    <row r="562" s="1" customFormat="1" ht="17" customHeight="1" spans="1:14">
      <c r="A562" s="16">
        <v>557</v>
      </c>
      <c r="B562" s="55" t="s">
        <v>1765</v>
      </c>
      <c r="C562" s="16" t="s">
        <v>1766</v>
      </c>
      <c r="D562" s="19" t="s">
        <v>1767</v>
      </c>
      <c r="E562" s="27">
        <v>2</v>
      </c>
      <c r="F562" s="27">
        <v>1.2015</v>
      </c>
      <c r="G562" s="27">
        <v>214</v>
      </c>
      <c r="H562" s="27">
        <v>257</v>
      </c>
      <c r="I562" s="38"/>
      <c r="J562" s="39">
        <f t="shared" si="25"/>
        <v>1.2015</v>
      </c>
      <c r="K562" s="40">
        <f t="shared" si="26"/>
        <v>257</v>
      </c>
      <c r="L562" s="40"/>
      <c r="M562" s="47">
        <f t="shared" si="27"/>
        <v>257</v>
      </c>
      <c r="N562" s="64"/>
    </row>
    <row r="563" s="1" customFormat="1" ht="17" customHeight="1" spans="1:14">
      <c r="A563" s="16">
        <v>558</v>
      </c>
      <c r="B563" s="55" t="s">
        <v>1768</v>
      </c>
      <c r="C563" s="16" t="s">
        <v>1769</v>
      </c>
      <c r="D563" s="19" t="s">
        <v>1770</v>
      </c>
      <c r="E563" s="27">
        <v>14</v>
      </c>
      <c r="F563" s="27">
        <v>13.56</v>
      </c>
      <c r="G563" s="27">
        <v>214</v>
      </c>
      <c r="H563" s="27">
        <v>2901</v>
      </c>
      <c r="I563" s="38"/>
      <c r="J563" s="39">
        <f t="shared" si="25"/>
        <v>13.56</v>
      </c>
      <c r="K563" s="40">
        <f t="shared" si="26"/>
        <v>2901</v>
      </c>
      <c r="L563" s="40"/>
      <c r="M563" s="47">
        <f t="shared" si="27"/>
        <v>2901</v>
      </c>
      <c r="N563" s="64"/>
    </row>
    <row r="564" s="1" customFormat="1" ht="17" customHeight="1" spans="1:14">
      <c r="A564" s="16">
        <v>559</v>
      </c>
      <c r="B564" s="55" t="s">
        <v>1771</v>
      </c>
      <c r="C564" s="16" t="s">
        <v>1772</v>
      </c>
      <c r="D564" s="19" t="s">
        <v>1773</v>
      </c>
      <c r="E564" s="27">
        <v>46</v>
      </c>
      <c r="F564" s="27">
        <v>46</v>
      </c>
      <c r="G564" s="27">
        <v>214</v>
      </c>
      <c r="H564" s="27">
        <v>9844</v>
      </c>
      <c r="I564" s="38"/>
      <c r="J564" s="39">
        <f t="shared" si="25"/>
        <v>46</v>
      </c>
      <c r="K564" s="40">
        <f t="shared" si="26"/>
        <v>9844</v>
      </c>
      <c r="L564" s="40"/>
      <c r="M564" s="47">
        <f t="shared" si="27"/>
        <v>9844</v>
      </c>
      <c r="N564" s="64"/>
    </row>
    <row r="565" s="1" customFormat="1" ht="17" customHeight="1" spans="1:14">
      <c r="A565" s="16">
        <v>560</v>
      </c>
      <c r="B565" s="55" t="s">
        <v>1774</v>
      </c>
      <c r="C565" s="16" t="s">
        <v>1775</v>
      </c>
      <c r="D565" s="19" t="s">
        <v>1776</v>
      </c>
      <c r="E565" s="27">
        <v>96</v>
      </c>
      <c r="F565" s="27">
        <v>96</v>
      </c>
      <c r="G565" s="27">
        <v>214</v>
      </c>
      <c r="H565" s="27">
        <v>20544</v>
      </c>
      <c r="I565" s="38"/>
      <c r="J565" s="39">
        <f t="shared" si="25"/>
        <v>96</v>
      </c>
      <c r="K565" s="40">
        <f t="shared" si="26"/>
        <v>20544</v>
      </c>
      <c r="L565" s="40"/>
      <c r="M565" s="47">
        <f t="shared" si="27"/>
        <v>20544</v>
      </c>
      <c r="N565" s="64"/>
    </row>
    <row r="566" s="1" customFormat="1" ht="17" customHeight="1" spans="1:14">
      <c r="A566" s="16">
        <v>561</v>
      </c>
      <c r="B566" s="55" t="s">
        <v>1777</v>
      </c>
      <c r="C566" s="16" t="s">
        <v>1778</v>
      </c>
      <c r="D566" s="19" t="s">
        <v>1779</v>
      </c>
      <c r="E566" s="27">
        <v>436</v>
      </c>
      <c r="F566" s="27">
        <v>436</v>
      </c>
      <c r="G566" s="27">
        <v>214</v>
      </c>
      <c r="H566" s="27">
        <v>93304</v>
      </c>
      <c r="I566" s="38"/>
      <c r="J566" s="39">
        <f t="shared" si="25"/>
        <v>436</v>
      </c>
      <c r="K566" s="40">
        <f t="shared" si="26"/>
        <v>93304</v>
      </c>
      <c r="L566" s="40"/>
      <c r="M566" s="47">
        <f t="shared" si="27"/>
        <v>93304</v>
      </c>
      <c r="N566" s="64"/>
    </row>
    <row r="567" s="1" customFormat="1" ht="17" customHeight="1" spans="1:14">
      <c r="A567" s="16">
        <v>562</v>
      </c>
      <c r="B567" s="55" t="s">
        <v>1780</v>
      </c>
      <c r="C567" s="16" t="s">
        <v>1781</v>
      </c>
      <c r="D567" s="19" t="s">
        <v>1782</v>
      </c>
      <c r="E567" s="27">
        <v>22</v>
      </c>
      <c r="F567" s="27">
        <v>22</v>
      </c>
      <c r="G567" s="27">
        <v>214</v>
      </c>
      <c r="H567" s="27">
        <v>4708</v>
      </c>
      <c r="I567" s="38"/>
      <c r="J567" s="39">
        <f t="shared" si="25"/>
        <v>22</v>
      </c>
      <c r="K567" s="40">
        <f t="shared" si="26"/>
        <v>4708</v>
      </c>
      <c r="L567" s="40"/>
      <c r="M567" s="47">
        <f t="shared" si="27"/>
        <v>4708</v>
      </c>
      <c r="N567" s="64"/>
    </row>
    <row r="568" s="1" customFormat="1" ht="17" customHeight="1" spans="1:14">
      <c r="A568" s="16">
        <v>563</v>
      </c>
      <c r="B568" s="55" t="s">
        <v>1783</v>
      </c>
      <c r="C568" s="16" t="s">
        <v>1784</v>
      </c>
      <c r="D568" s="19" t="s">
        <v>1785</v>
      </c>
      <c r="E568" s="27">
        <v>6</v>
      </c>
      <c r="F568" s="27">
        <v>6</v>
      </c>
      <c r="G568" s="27">
        <v>214</v>
      </c>
      <c r="H568" s="27">
        <v>1284</v>
      </c>
      <c r="I568" s="38"/>
      <c r="J568" s="39">
        <f t="shared" si="25"/>
        <v>6</v>
      </c>
      <c r="K568" s="40">
        <f t="shared" si="26"/>
        <v>1284</v>
      </c>
      <c r="L568" s="40"/>
      <c r="M568" s="47">
        <f t="shared" si="27"/>
        <v>1284</v>
      </c>
      <c r="N568" s="64"/>
    </row>
    <row r="569" s="1" customFormat="1" ht="17" customHeight="1" spans="1:14">
      <c r="A569" s="16">
        <v>564</v>
      </c>
      <c r="B569" s="55" t="s">
        <v>1786</v>
      </c>
      <c r="C569" s="16" t="s">
        <v>1787</v>
      </c>
      <c r="D569" s="19" t="s">
        <v>1788</v>
      </c>
      <c r="E569" s="27">
        <v>27</v>
      </c>
      <c r="F569" s="27">
        <v>27</v>
      </c>
      <c r="G569" s="27">
        <v>214</v>
      </c>
      <c r="H569" s="27">
        <v>5778</v>
      </c>
      <c r="I569" s="38"/>
      <c r="J569" s="39">
        <f t="shared" si="25"/>
        <v>27</v>
      </c>
      <c r="K569" s="40">
        <f t="shared" si="26"/>
        <v>5778</v>
      </c>
      <c r="L569" s="40"/>
      <c r="M569" s="47">
        <f t="shared" si="27"/>
        <v>5778</v>
      </c>
      <c r="N569" s="64"/>
    </row>
    <row r="570" s="1" customFormat="1" ht="17" customHeight="1" spans="1:14">
      <c r="A570" s="16">
        <v>565</v>
      </c>
      <c r="B570" s="55" t="s">
        <v>1789</v>
      </c>
      <c r="C570" s="16" t="s">
        <v>1790</v>
      </c>
      <c r="D570" s="19" t="s">
        <v>1791</v>
      </c>
      <c r="E570" s="27">
        <v>2</v>
      </c>
      <c r="F570" s="27">
        <v>2</v>
      </c>
      <c r="G570" s="27">
        <v>214</v>
      </c>
      <c r="H570" s="27">
        <v>428</v>
      </c>
      <c r="I570" s="38"/>
      <c r="J570" s="39">
        <f t="shared" si="25"/>
        <v>2</v>
      </c>
      <c r="K570" s="40">
        <f t="shared" si="26"/>
        <v>428</v>
      </c>
      <c r="L570" s="40"/>
      <c r="M570" s="47">
        <f t="shared" si="27"/>
        <v>428</v>
      </c>
      <c r="N570" s="64"/>
    </row>
    <row r="571" s="1" customFormat="1" ht="17" customHeight="1" spans="1:14">
      <c r="A571" s="16">
        <v>566</v>
      </c>
      <c r="B571" s="55" t="s">
        <v>1792</v>
      </c>
      <c r="C571" s="16" t="s">
        <v>1793</v>
      </c>
      <c r="D571" s="19" t="s">
        <v>1794</v>
      </c>
      <c r="E571" s="27">
        <v>260</v>
      </c>
      <c r="F571" s="27">
        <v>260</v>
      </c>
      <c r="G571" s="27">
        <v>214</v>
      </c>
      <c r="H571" s="27">
        <v>55640</v>
      </c>
      <c r="I571" s="38"/>
      <c r="J571" s="39">
        <f t="shared" si="25"/>
        <v>260</v>
      </c>
      <c r="K571" s="40">
        <f t="shared" si="26"/>
        <v>55640</v>
      </c>
      <c r="L571" s="40"/>
      <c r="M571" s="47">
        <f t="shared" si="27"/>
        <v>55640</v>
      </c>
      <c r="N571" s="64"/>
    </row>
    <row r="572" s="1" customFormat="1" ht="17" customHeight="1" spans="1:14">
      <c r="A572" s="16">
        <v>567</v>
      </c>
      <c r="B572" s="55" t="s">
        <v>1795</v>
      </c>
      <c r="C572" s="16" t="s">
        <v>1796</v>
      </c>
      <c r="D572" s="19" t="s">
        <v>1797</v>
      </c>
      <c r="E572" s="27">
        <v>18</v>
      </c>
      <c r="F572" s="27">
        <v>18</v>
      </c>
      <c r="G572" s="27">
        <v>214</v>
      </c>
      <c r="H572" s="27">
        <v>3852</v>
      </c>
      <c r="I572" s="38"/>
      <c r="J572" s="39">
        <f t="shared" si="25"/>
        <v>18</v>
      </c>
      <c r="K572" s="40">
        <f t="shared" si="26"/>
        <v>3852</v>
      </c>
      <c r="L572" s="40"/>
      <c r="M572" s="47">
        <f t="shared" si="27"/>
        <v>3852</v>
      </c>
      <c r="N572" s="64"/>
    </row>
    <row r="573" s="1" customFormat="1" ht="17" customHeight="1" spans="1:14">
      <c r="A573" s="16">
        <v>568</v>
      </c>
      <c r="B573" s="55" t="s">
        <v>1798</v>
      </c>
      <c r="C573" s="16" t="s">
        <v>1799</v>
      </c>
      <c r="D573" s="19" t="s">
        <v>1800</v>
      </c>
      <c r="E573" s="27">
        <v>5</v>
      </c>
      <c r="F573" s="27">
        <v>5</v>
      </c>
      <c r="G573" s="27">
        <v>214</v>
      </c>
      <c r="H573" s="27">
        <v>1070</v>
      </c>
      <c r="I573" s="38"/>
      <c r="J573" s="39">
        <f t="shared" si="25"/>
        <v>5</v>
      </c>
      <c r="K573" s="40">
        <f t="shared" si="26"/>
        <v>1070</v>
      </c>
      <c r="L573" s="40"/>
      <c r="M573" s="47">
        <f t="shared" si="27"/>
        <v>1070</v>
      </c>
      <c r="N573" s="64"/>
    </row>
    <row r="574" s="1" customFormat="1" ht="17" customHeight="1" spans="1:14">
      <c r="A574" s="16">
        <v>569</v>
      </c>
      <c r="B574" s="55" t="s">
        <v>1801</v>
      </c>
      <c r="C574" s="16" t="s">
        <v>1802</v>
      </c>
      <c r="D574" s="19" t="s">
        <v>1803</v>
      </c>
      <c r="E574" s="27">
        <v>2</v>
      </c>
      <c r="F574" s="27">
        <v>2</v>
      </c>
      <c r="G574" s="27">
        <v>214</v>
      </c>
      <c r="H574" s="27">
        <v>428</v>
      </c>
      <c r="I574" s="38"/>
      <c r="J574" s="39">
        <f t="shared" si="25"/>
        <v>2</v>
      </c>
      <c r="K574" s="40">
        <f t="shared" si="26"/>
        <v>428</v>
      </c>
      <c r="L574" s="40"/>
      <c r="M574" s="47">
        <f t="shared" si="27"/>
        <v>428</v>
      </c>
      <c r="N574" s="64"/>
    </row>
    <row r="575" s="1" customFormat="1" ht="17" customHeight="1" spans="1:14">
      <c r="A575" s="20" t="s">
        <v>1804</v>
      </c>
      <c r="B575" s="20"/>
      <c r="C575" s="20"/>
      <c r="D575" s="20"/>
      <c r="E575" s="20"/>
      <c r="F575" s="20"/>
      <c r="G575" s="20"/>
      <c r="H575" s="20"/>
      <c r="I575" s="20"/>
      <c r="J575" s="20"/>
      <c r="K575" s="20"/>
      <c r="L575" s="20"/>
      <c r="M575" s="20"/>
      <c r="N575" s="20"/>
    </row>
    <row r="576" spans="5:9">
      <c r="E576" s="29"/>
      <c r="F576" s="30"/>
      <c r="H576" s="30"/>
      <c r="I576" s="30"/>
    </row>
    <row r="578" spans="7:9">
      <c r="G578" s="31"/>
      <c r="H578" s="31"/>
      <c r="I578" s="43"/>
    </row>
  </sheetData>
  <autoFilter ref="A4:XFB575">
    <extLst/>
  </autoFilter>
  <mergeCells count="3">
    <mergeCell ref="A2:N2"/>
    <mergeCell ref="A5:D5"/>
    <mergeCell ref="A575:N575"/>
  </mergeCells>
  <dataValidations count="1">
    <dataValidation type="list" allowBlank="1" showInputMessage="1" showErrorMessage="1" sqref="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JB3 SX3 ACT3 AMP3 AWL3 BGH3 BQD3 BZZ3 CJV3 CTR3 DDN3 DNJ3 DXF3 EHB3 EQX3 FAT3 FKP3 FUL3 GEH3 GOD3 GXZ3 HHV3 HRR3 IBN3 ILJ3 IVF3 JFB3 JOX3 JYT3 KIP3 KSL3 LCH3 LMD3 LVZ3 MFV3 MPR3 MZN3 NJJ3 NTF3 ODB3 OMX3 OWT3 PGP3 PQL3 QAH3 QKD3 QTZ3 RDV3 RNR3 RXN3 SHJ3 SRF3 TBB3 TKX3 TUT3 UEP3 UOL3 UYH3 VID3 VRZ3 WBV3 WLR3 WVN3">
      <formula1>"通过,不通过"</formula1>
    </dataValidation>
  </dataValidations>
  <pageMargins left="0.629861111111111" right="0.275" top="0.708333333333333" bottom="0.66875" header="0.5" footer="0.314583333333333"/>
  <pageSetup paperSize="9" scale="75" orientation="landscape" horizontalDpi="1200" verticalDpi="12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7"/>
  <sheetViews>
    <sheetView workbookViewId="0">
      <pane xSplit="4" ySplit="1" topLeftCell="F2" activePane="bottomRight" state="frozen"/>
      <selection/>
      <selection pane="topRight"/>
      <selection pane="bottomLeft"/>
      <selection pane="bottomRight" activeCell="D10" sqref="D10"/>
    </sheetView>
  </sheetViews>
  <sheetFormatPr defaultColWidth="9" defaultRowHeight="12"/>
  <cols>
    <col min="1" max="1" width="6.35833333333333" style="3" customWidth="1"/>
    <col min="2" max="2" width="16.45" style="2" customWidth="1"/>
    <col min="3" max="3" width="22.7333333333333" style="3" customWidth="1"/>
    <col min="4" max="4" width="33" style="3" customWidth="1"/>
    <col min="5" max="5" width="14.7416666666667" style="4" customWidth="1"/>
    <col min="6" max="6" width="12.1416666666667" style="5" customWidth="1"/>
    <col min="7" max="7" width="10.3333333333333" style="6" customWidth="1"/>
    <col min="8" max="9" width="9.78333333333333" style="5" customWidth="1"/>
    <col min="10" max="10" width="13.7666666666667" style="49" customWidth="1"/>
    <col min="11" max="11" width="15.1083333333333" style="9" customWidth="1"/>
    <col min="12" max="12" width="10.5583333333333" style="9" customWidth="1"/>
    <col min="13" max="13" width="13.225" style="5" customWidth="1"/>
    <col min="14" max="14" width="15.3333333333333" style="10" customWidth="1"/>
    <col min="15" max="29" width="9" style="1"/>
    <col min="30" max="16382" width="35.8166666666667" style="1"/>
    <col min="16383" max="16384" width="9" style="1"/>
  </cols>
  <sheetData>
    <row r="1" spans="5:9">
      <c r="E1" s="29"/>
      <c r="F1" s="30"/>
      <c r="H1" s="30"/>
      <c r="I1" s="30"/>
    </row>
    <row r="2" ht="20.25" spans="1:14">
      <c r="A2" s="50" t="s">
        <v>1805</v>
      </c>
      <c r="B2" s="50"/>
      <c r="C2" s="50"/>
      <c r="D2" s="50"/>
      <c r="E2" s="56"/>
      <c r="F2" s="50"/>
      <c r="G2" s="50"/>
      <c r="H2" s="50"/>
      <c r="I2" s="50"/>
      <c r="J2" s="50"/>
      <c r="K2" s="50"/>
      <c r="L2" s="50"/>
      <c r="M2" s="50"/>
      <c r="N2" s="60"/>
    </row>
    <row r="3" ht="24" spans="1:14">
      <c r="A3" s="13" t="s">
        <v>2</v>
      </c>
      <c r="B3" s="14" t="s">
        <v>26</v>
      </c>
      <c r="C3" s="13" t="s">
        <v>3</v>
      </c>
      <c r="D3" s="13" t="s">
        <v>4</v>
      </c>
      <c r="E3" s="22" t="s">
        <v>27</v>
      </c>
      <c r="F3" s="23" t="s">
        <v>19</v>
      </c>
      <c r="G3" s="24" t="s">
        <v>28</v>
      </c>
      <c r="H3" s="23" t="s">
        <v>29</v>
      </c>
      <c r="I3" s="23" t="s">
        <v>113</v>
      </c>
      <c r="J3" s="59" t="s">
        <v>31</v>
      </c>
      <c r="K3" s="35" t="s">
        <v>114</v>
      </c>
      <c r="L3" s="35" t="s">
        <v>1806</v>
      </c>
      <c r="M3" s="23" t="s">
        <v>1807</v>
      </c>
      <c r="N3" s="35" t="s">
        <v>35</v>
      </c>
    </row>
    <row r="4" ht="24" customHeight="1" spans="1:14">
      <c r="A4" s="51" t="s">
        <v>1808</v>
      </c>
      <c r="B4" s="52"/>
      <c r="C4" s="52"/>
      <c r="D4" s="53"/>
      <c r="E4" s="22">
        <f>SUM(E5:E16)</f>
        <v>125</v>
      </c>
      <c r="F4" s="57">
        <f t="shared" ref="F4:M4" si="0">SUM(F5:F16)</f>
        <v>64.445</v>
      </c>
      <c r="G4" s="22">
        <v>214</v>
      </c>
      <c r="H4" s="22">
        <f t="shared" si="0"/>
        <v>13785</v>
      </c>
      <c r="I4" s="57">
        <f t="shared" si="0"/>
        <v>7.4165</v>
      </c>
      <c r="J4" s="57">
        <f t="shared" si="0"/>
        <v>57.0285</v>
      </c>
      <c r="K4" s="22">
        <f t="shared" si="0"/>
        <v>12201</v>
      </c>
      <c r="L4" s="22">
        <f t="shared" si="0"/>
        <v>1584</v>
      </c>
      <c r="M4" s="22">
        <f t="shared" si="0"/>
        <v>12201</v>
      </c>
      <c r="N4" s="35"/>
    </row>
    <row r="5" ht="24" customHeight="1" spans="1:14">
      <c r="A5" s="16">
        <v>1</v>
      </c>
      <c r="B5" s="17" t="s">
        <v>199</v>
      </c>
      <c r="C5" s="18" t="s">
        <v>200</v>
      </c>
      <c r="D5" s="19" t="s">
        <v>201</v>
      </c>
      <c r="E5" s="27">
        <v>6</v>
      </c>
      <c r="F5" s="27">
        <v>2.6864</v>
      </c>
      <c r="G5" s="27">
        <v>214</v>
      </c>
      <c r="H5" s="27">
        <v>574</v>
      </c>
      <c r="I5" s="38">
        <v>0.6518</v>
      </c>
      <c r="J5" s="39">
        <v>2.0346</v>
      </c>
      <c r="K5" s="40">
        <v>435</v>
      </c>
      <c r="L5" s="40">
        <v>139</v>
      </c>
      <c r="M5" s="47">
        <v>435</v>
      </c>
      <c r="N5" s="61" t="s">
        <v>202</v>
      </c>
    </row>
    <row r="6" ht="24" customHeight="1" spans="1:14">
      <c r="A6" s="16">
        <v>2</v>
      </c>
      <c r="B6" s="17" t="s">
        <v>378</v>
      </c>
      <c r="C6" s="18" t="s">
        <v>379</v>
      </c>
      <c r="D6" s="19" t="s">
        <v>380</v>
      </c>
      <c r="E6" s="27">
        <v>12</v>
      </c>
      <c r="F6" s="27">
        <v>3.201</v>
      </c>
      <c r="G6" s="27">
        <v>214</v>
      </c>
      <c r="H6" s="27">
        <v>685</v>
      </c>
      <c r="I6" s="38">
        <v>0.501</v>
      </c>
      <c r="J6" s="39">
        <v>2.7</v>
      </c>
      <c r="K6" s="40">
        <v>577</v>
      </c>
      <c r="L6" s="40">
        <v>108</v>
      </c>
      <c r="M6" s="47">
        <v>577</v>
      </c>
      <c r="N6" s="61" t="s">
        <v>381</v>
      </c>
    </row>
    <row r="7" ht="24" customHeight="1" spans="1:14">
      <c r="A7" s="16">
        <v>3</v>
      </c>
      <c r="B7" s="17" t="s">
        <v>521</v>
      </c>
      <c r="C7" s="18" t="s">
        <v>522</v>
      </c>
      <c r="D7" s="19" t="s">
        <v>523</v>
      </c>
      <c r="E7" s="27">
        <v>24</v>
      </c>
      <c r="F7" s="27">
        <v>4.7474</v>
      </c>
      <c r="G7" s="27">
        <v>214</v>
      </c>
      <c r="H7" s="27">
        <v>1015</v>
      </c>
      <c r="I7" s="38">
        <v>0.2862</v>
      </c>
      <c r="J7" s="39">
        <v>4.4612</v>
      </c>
      <c r="K7" s="40">
        <v>954</v>
      </c>
      <c r="L7" s="40">
        <v>61</v>
      </c>
      <c r="M7" s="47">
        <v>954</v>
      </c>
      <c r="N7" s="61" t="s">
        <v>381</v>
      </c>
    </row>
    <row r="8" ht="24" customHeight="1" spans="1:14">
      <c r="A8" s="16">
        <v>4</v>
      </c>
      <c r="B8" s="17" t="s">
        <v>1127</v>
      </c>
      <c r="C8" s="18" t="s">
        <v>1128</v>
      </c>
      <c r="D8" s="19" t="s">
        <v>1129</v>
      </c>
      <c r="E8" s="27">
        <v>7</v>
      </c>
      <c r="F8" s="27">
        <v>3.0828</v>
      </c>
      <c r="G8" s="27">
        <v>214</v>
      </c>
      <c r="H8" s="27">
        <v>659</v>
      </c>
      <c r="I8" s="38">
        <v>0.0828</v>
      </c>
      <c r="J8" s="39">
        <v>3</v>
      </c>
      <c r="K8" s="40">
        <v>642</v>
      </c>
      <c r="L8" s="40">
        <v>17</v>
      </c>
      <c r="M8" s="47">
        <v>642</v>
      </c>
      <c r="N8" s="61" t="s">
        <v>202</v>
      </c>
    </row>
    <row r="9" ht="24" customHeight="1" spans="1:14">
      <c r="A9" s="16">
        <v>5</v>
      </c>
      <c r="B9" s="17" t="s">
        <v>1809</v>
      </c>
      <c r="C9" s="18" t="s">
        <v>1810</v>
      </c>
      <c r="D9" s="19" t="s">
        <v>1811</v>
      </c>
      <c r="E9" s="27">
        <v>4</v>
      </c>
      <c r="F9" s="27">
        <v>1.0661</v>
      </c>
      <c r="G9" s="27">
        <v>214</v>
      </c>
      <c r="H9" s="27">
        <v>228</v>
      </c>
      <c r="I9" s="38">
        <v>1.0661</v>
      </c>
      <c r="J9" s="39">
        <v>0</v>
      </c>
      <c r="K9" s="40">
        <v>0</v>
      </c>
      <c r="L9" s="40">
        <v>228</v>
      </c>
      <c r="M9" s="47">
        <v>0</v>
      </c>
      <c r="N9" s="61" t="s">
        <v>1812</v>
      </c>
    </row>
    <row r="10" ht="24" customHeight="1" spans="1:14">
      <c r="A10" s="16">
        <v>6</v>
      </c>
      <c r="B10" s="17" t="s">
        <v>1426</v>
      </c>
      <c r="C10" s="18" t="s">
        <v>67</v>
      </c>
      <c r="D10" s="54" t="s">
        <v>68</v>
      </c>
      <c r="E10" s="58">
        <v>5</v>
      </c>
      <c r="F10" s="58">
        <v>2.5629</v>
      </c>
      <c r="G10" s="58">
        <v>214</v>
      </c>
      <c r="H10" s="58">
        <v>548</v>
      </c>
      <c r="I10" s="38">
        <v>0.9736</v>
      </c>
      <c r="J10" s="39">
        <v>1.5893</v>
      </c>
      <c r="K10" s="40">
        <v>340</v>
      </c>
      <c r="L10" s="40">
        <v>208</v>
      </c>
      <c r="M10" s="47">
        <v>340</v>
      </c>
      <c r="N10" s="61" t="s">
        <v>381</v>
      </c>
    </row>
    <row r="11" ht="24" customHeight="1" spans="1:14">
      <c r="A11" s="16">
        <v>7</v>
      </c>
      <c r="B11" s="17" t="s">
        <v>1433</v>
      </c>
      <c r="C11" s="18" t="s">
        <v>1434</v>
      </c>
      <c r="D11" s="19" t="s">
        <v>1435</v>
      </c>
      <c r="E11" s="27">
        <v>26</v>
      </c>
      <c r="F11" s="27">
        <v>16.1654</v>
      </c>
      <c r="G11" s="27">
        <v>214</v>
      </c>
      <c r="H11" s="27">
        <v>3459</v>
      </c>
      <c r="I11" s="38">
        <v>0.1026</v>
      </c>
      <c r="J11" s="39">
        <v>16.0628</v>
      </c>
      <c r="K11" s="40">
        <v>3437</v>
      </c>
      <c r="L11" s="40">
        <v>22</v>
      </c>
      <c r="M11" s="47">
        <v>3437</v>
      </c>
      <c r="N11" s="61" t="s">
        <v>1436</v>
      </c>
    </row>
    <row r="12" ht="24" customHeight="1" spans="1:14">
      <c r="A12" s="16">
        <v>8</v>
      </c>
      <c r="B12" s="17" t="s">
        <v>1437</v>
      </c>
      <c r="C12" s="18" t="s">
        <v>1438</v>
      </c>
      <c r="D12" s="19" t="s">
        <v>1439</v>
      </c>
      <c r="E12" s="27">
        <v>4</v>
      </c>
      <c r="F12" s="27">
        <v>2.8212</v>
      </c>
      <c r="G12" s="27">
        <v>214</v>
      </c>
      <c r="H12" s="27">
        <v>603</v>
      </c>
      <c r="I12" s="38">
        <v>0.8212</v>
      </c>
      <c r="J12" s="39">
        <v>2</v>
      </c>
      <c r="K12" s="40">
        <v>428</v>
      </c>
      <c r="L12" s="40">
        <v>175</v>
      </c>
      <c r="M12" s="47">
        <v>428</v>
      </c>
      <c r="N12" s="61" t="s">
        <v>202</v>
      </c>
    </row>
    <row r="13" ht="24" customHeight="1" spans="1:14">
      <c r="A13" s="16">
        <v>9</v>
      </c>
      <c r="B13" s="17" t="s">
        <v>1813</v>
      </c>
      <c r="C13" s="18" t="s">
        <v>79</v>
      </c>
      <c r="D13" s="19" t="s">
        <v>80</v>
      </c>
      <c r="E13" s="27">
        <v>5</v>
      </c>
      <c r="F13" s="27">
        <v>1.7234</v>
      </c>
      <c r="G13" s="27">
        <v>214</v>
      </c>
      <c r="H13" s="27">
        <v>368</v>
      </c>
      <c r="I13" s="38">
        <v>1.7234</v>
      </c>
      <c r="J13" s="39">
        <v>0</v>
      </c>
      <c r="K13" s="40">
        <v>0</v>
      </c>
      <c r="L13" s="40">
        <v>368</v>
      </c>
      <c r="M13" s="47">
        <v>0</v>
      </c>
      <c r="N13" s="61" t="s">
        <v>1814</v>
      </c>
    </row>
    <row r="14" ht="24" customHeight="1" spans="1:14">
      <c r="A14" s="16">
        <v>10</v>
      </c>
      <c r="B14" s="17" t="s">
        <v>1610</v>
      </c>
      <c r="C14" s="18" t="s">
        <v>88</v>
      </c>
      <c r="D14" s="19" t="s">
        <v>89</v>
      </c>
      <c r="E14" s="27">
        <v>19</v>
      </c>
      <c r="F14" s="27">
        <v>15.1834</v>
      </c>
      <c r="G14" s="27">
        <v>214</v>
      </c>
      <c r="H14" s="27">
        <v>3249</v>
      </c>
      <c r="I14" s="38">
        <v>0.0028</v>
      </c>
      <c r="J14" s="39">
        <v>15.1806</v>
      </c>
      <c r="K14" s="40">
        <v>3248</v>
      </c>
      <c r="L14" s="40">
        <v>1</v>
      </c>
      <c r="M14" s="47">
        <v>3248</v>
      </c>
      <c r="N14" s="61" t="s">
        <v>381</v>
      </c>
    </row>
    <row r="15" ht="24" customHeight="1" spans="1:14">
      <c r="A15" s="16">
        <v>11</v>
      </c>
      <c r="B15" s="17" t="s">
        <v>1614</v>
      </c>
      <c r="C15" s="18" t="s">
        <v>1615</v>
      </c>
      <c r="D15" s="19" t="s">
        <v>1616</v>
      </c>
      <c r="E15" s="27">
        <v>3</v>
      </c>
      <c r="F15" s="27">
        <v>2.9907</v>
      </c>
      <c r="G15" s="27">
        <v>214</v>
      </c>
      <c r="H15" s="27">
        <v>640</v>
      </c>
      <c r="I15" s="38">
        <v>0.9907</v>
      </c>
      <c r="J15" s="39">
        <v>2</v>
      </c>
      <c r="K15" s="40">
        <v>428</v>
      </c>
      <c r="L15" s="40">
        <v>212</v>
      </c>
      <c r="M15" s="47">
        <v>428</v>
      </c>
      <c r="N15" s="61" t="s">
        <v>1436</v>
      </c>
    </row>
    <row r="16" ht="24" customHeight="1" spans="1:14">
      <c r="A16" s="16">
        <v>12</v>
      </c>
      <c r="B16" s="55" t="s">
        <v>1672</v>
      </c>
      <c r="C16" s="16" t="s">
        <v>1673</v>
      </c>
      <c r="D16" s="19" t="s">
        <v>1674</v>
      </c>
      <c r="E16" s="27">
        <v>10</v>
      </c>
      <c r="F16" s="27">
        <v>8.2143</v>
      </c>
      <c r="G16" s="27">
        <v>214</v>
      </c>
      <c r="H16" s="27">
        <v>1757</v>
      </c>
      <c r="I16" s="38">
        <v>0.2143</v>
      </c>
      <c r="J16" s="39">
        <v>8</v>
      </c>
      <c r="K16" s="40">
        <v>1712</v>
      </c>
      <c r="L16" s="40">
        <v>45</v>
      </c>
      <c r="M16" s="47">
        <v>1712</v>
      </c>
      <c r="N16" s="62" t="s">
        <v>381</v>
      </c>
    </row>
    <row r="17" ht="25" customHeight="1" spans="1:14">
      <c r="A17" s="19" t="s">
        <v>1815</v>
      </c>
      <c r="B17" s="19"/>
      <c r="C17" s="19"/>
      <c r="D17" s="19"/>
      <c r="E17" s="19"/>
      <c r="F17" s="19"/>
      <c r="G17" s="19"/>
      <c r="H17" s="19"/>
      <c r="I17" s="19"/>
      <c r="J17" s="19"/>
      <c r="K17" s="19"/>
      <c r="L17" s="19"/>
      <c r="M17" s="19"/>
      <c r="N17" s="19"/>
    </row>
  </sheetData>
  <mergeCells count="3">
    <mergeCell ref="A2:N2"/>
    <mergeCell ref="A4:D4"/>
    <mergeCell ref="A17:N17"/>
  </mergeCells>
  <pageMargins left="0.629861111111111" right="0.275" top="0.708333333333333" bottom="0.66875" header="0.5" footer="0.314583333333333"/>
  <pageSetup paperSize="9" scale="75" orientation="landscape" horizontalDpi="1200" verticalDpi="12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1"/>
  <sheetViews>
    <sheetView workbookViewId="0">
      <selection activeCell="Q15" sqref="Q15"/>
    </sheetView>
  </sheetViews>
  <sheetFormatPr defaultColWidth="9" defaultRowHeight="12"/>
  <cols>
    <col min="1" max="1" width="5.375" style="3" customWidth="1"/>
    <col min="2" max="2" width="15" style="2" hidden="1" customWidth="1"/>
    <col min="3" max="3" width="18.25" style="3" hidden="1" customWidth="1"/>
    <col min="4" max="4" width="26.75" style="3" customWidth="1"/>
    <col min="5" max="5" width="14.7416666666667" style="4" hidden="1" customWidth="1"/>
    <col min="6" max="6" width="18.875" style="5" customWidth="1"/>
    <col min="7" max="7" width="9" style="6" customWidth="1"/>
    <col min="8" max="8" width="13.4416666666667" style="5" customWidth="1"/>
    <col min="9" max="9" width="13.25" style="7" customWidth="1"/>
    <col min="10" max="10" width="18.375" style="8" customWidth="1"/>
    <col min="11" max="11" width="15.1083333333333" style="9" hidden="1" customWidth="1"/>
    <col min="12" max="12" width="9" style="9" customWidth="1"/>
    <col min="13" max="13" width="13.225" style="5" customWidth="1"/>
    <col min="14" max="14" width="19" style="10" customWidth="1"/>
    <col min="15" max="29" width="9" style="1"/>
    <col min="30" max="16382" width="35.8166666666667" style="1"/>
    <col min="16383" max="16384" width="9" style="1"/>
  </cols>
  <sheetData>
    <row r="1" s="1" customFormat="1" ht="18" customHeight="1" spans="1:14">
      <c r="A1" s="11" t="s">
        <v>1816</v>
      </c>
      <c r="B1" s="2"/>
      <c r="C1" s="3"/>
      <c r="D1" s="3"/>
      <c r="E1" s="4"/>
      <c r="F1" s="5"/>
      <c r="G1" s="6"/>
      <c r="H1" s="5"/>
      <c r="I1" s="7"/>
      <c r="J1" s="8"/>
      <c r="K1" s="9"/>
      <c r="L1" s="9"/>
      <c r="M1" s="5"/>
      <c r="N1" s="10"/>
    </row>
    <row r="2" s="2" customFormat="1" ht="21" customHeight="1" spans="1:14">
      <c r="A2" s="12" t="s">
        <v>1817</v>
      </c>
      <c r="B2" s="12"/>
      <c r="C2" s="12"/>
      <c r="D2" s="12"/>
      <c r="E2" s="21"/>
      <c r="F2" s="12"/>
      <c r="G2" s="12"/>
      <c r="H2" s="12"/>
      <c r="I2" s="32"/>
      <c r="J2" s="32"/>
      <c r="K2" s="12"/>
      <c r="L2" s="12"/>
      <c r="M2" s="12"/>
      <c r="N2" s="44"/>
    </row>
    <row r="3" s="2" customFormat="1" customHeight="1" spans="1:14">
      <c r="A3" s="12"/>
      <c r="B3" s="12"/>
      <c r="C3" s="12"/>
      <c r="D3" s="12"/>
      <c r="E3" s="21"/>
      <c r="F3" s="12"/>
      <c r="G3" s="12"/>
      <c r="H3" s="12"/>
      <c r="I3" s="32"/>
      <c r="J3" s="32"/>
      <c r="K3" s="12"/>
      <c r="L3" s="12"/>
      <c r="M3" s="12"/>
      <c r="N3" s="45" t="s">
        <v>110</v>
      </c>
    </row>
    <row r="4" s="2" customFormat="1" ht="20" customHeight="1" spans="1:14">
      <c r="A4" s="13" t="s">
        <v>2</v>
      </c>
      <c r="B4" s="14" t="s">
        <v>26</v>
      </c>
      <c r="C4" s="13" t="s">
        <v>3</v>
      </c>
      <c r="D4" s="13" t="s">
        <v>4</v>
      </c>
      <c r="E4" s="22" t="s">
        <v>27</v>
      </c>
      <c r="F4" s="23" t="s">
        <v>19</v>
      </c>
      <c r="G4" s="24" t="s">
        <v>111</v>
      </c>
      <c r="H4" s="23" t="s">
        <v>112</v>
      </c>
      <c r="I4" s="33" t="s">
        <v>113</v>
      </c>
      <c r="J4" s="34" t="s">
        <v>31</v>
      </c>
      <c r="K4" s="35" t="s">
        <v>114</v>
      </c>
      <c r="L4" s="35" t="s">
        <v>1818</v>
      </c>
      <c r="M4" s="23" t="s">
        <v>116</v>
      </c>
      <c r="N4" s="35" t="s">
        <v>35</v>
      </c>
    </row>
    <row r="5" s="2" customFormat="1" ht="17" customHeight="1" spans="1:14">
      <c r="A5" s="15" t="s">
        <v>117</v>
      </c>
      <c r="B5" s="15"/>
      <c r="C5" s="15"/>
      <c r="D5" s="15"/>
      <c r="E5" s="25">
        <f t="shared" ref="E5:M5" si="0">SUM(E6:E7)</f>
        <v>9</v>
      </c>
      <c r="F5" s="26">
        <f t="shared" si="0"/>
        <v>2.7895</v>
      </c>
      <c r="G5" s="25">
        <v>214</v>
      </c>
      <c r="H5" s="25">
        <f t="shared" si="0"/>
        <v>596</v>
      </c>
      <c r="I5" s="36">
        <f t="shared" si="0"/>
        <v>2.7895</v>
      </c>
      <c r="J5" s="37">
        <f t="shared" si="0"/>
        <v>0</v>
      </c>
      <c r="K5" s="25">
        <f t="shared" si="0"/>
        <v>0</v>
      </c>
      <c r="L5" s="25">
        <f t="shared" si="0"/>
        <v>596</v>
      </c>
      <c r="M5" s="25">
        <f t="shared" si="0"/>
        <v>0</v>
      </c>
      <c r="N5" s="46"/>
    </row>
    <row r="6" s="1" customFormat="1" ht="17" customHeight="1" spans="1:14">
      <c r="A6" s="16">
        <v>1</v>
      </c>
      <c r="B6" s="17" t="s">
        <v>1809</v>
      </c>
      <c r="C6" s="18" t="s">
        <v>1810</v>
      </c>
      <c r="D6" s="19" t="s">
        <v>1811</v>
      </c>
      <c r="E6" s="27">
        <v>4</v>
      </c>
      <c r="F6" s="27">
        <v>1.0661</v>
      </c>
      <c r="G6" s="27">
        <v>214</v>
      </c>
      <c r="H6" s="27">
        <v>228</v>
      </c>
      <c r="I6" s="38">
        <v>1.0661</v>
      </c>
      <c r="J6" s="39">
        <f>F6-I6</f>
        <v>0</v>
      </c>
      <c r="K6" s="40">
        <f>TRUNC(G6*J6)</f>
        <v>0</v>
      </c>
      <c r="L6" s="40">
        <f>H6-K6</f>
        <v>228</v>
      </c>
      <c r="M6" s="47">
        <f>K6</f>
        <v>0</v>
      </c>
      <c r="N6" s="48" t="s">
        <v>1819</v>
      </c>
    </row>
    <row r="7" s="1" customFormat="1" ht="17" customHeight="1" spans="1:14">
      <c r="A7" s="16">
        <v>2</v>
      </c>
      <c r="B7" s="17" t="s">
        <v>1813</v>
      </c>
      <c r="C7" s="18" t="s">
        <v>79</v>
      </c>
      <c r="D7" s="19" t="s">
        <v>80</v>
      </c>
      <c r="E7" s="27">
        <v>5</v>
      </c>
      <c r="F7" s="27">
        <v>1.7234</v>
      </c>
      <c r="G7" s="27">
        <v>214</v>
      </c>
      <c r="H7" s="27">
        <v>368</v>
      </c>
      <c r="I7" s="38">
        <v>1.7234</v>
      </c>
      <c r="J7" s="39">
        <f>F7-I7</f>
        <v>0</v>
      </c>
      <c r="K7" s="40">
        <f>TRUNC(G7*J7)</f>
        <v>0</v>
      </c>
      <c r="L7" s="40">
        <f>H7-K7</f>
        <v>368</v>
      </c>
      <c r="M7" s="47">
        <f>K7</f>
        <v>0</v>
      </c>
      <c r="N7" s="48" t="s">
        <v>1820</v>
      </c>
    </row>
    <row r="8" s="1" customFormat="1" ht="17" customHeight="1" spans="1:14">
      <c r="A8" s="20" t="s">
        <v>1821</v>
      </c>
      <c r="B8" s="20"/>
      <c r="C8" s="20"/>
      <c r="D8" s="20"/>
      <c r="E8" s="28"/>
      <c r="F8" s="20"/>
      <c r="G8" s="20"/>
      <c r="H8" s="20"/>
      <c r="I8" s="41"/>
      <c r="J8" s="42"/>
      <c r="K8" s="20"/>
      <c r="L8" s="20"/>
      <c r="M8" s="20"/>
      <c r="N8" s="20"/>
    </row>
    <row r="9" s="1" customFormat="1" spans="1:14">
      <c r="A9" s="3"/>
      <c r="B9" s="2"/>
      <c r="C9" s="3"/>
      <c r="D9" s="3"/>
      <c r="E9" s="29"/>
      <c r="F9" s="30"/>
      <c r="G9" s="6"/>
      <c r="H9" s="30"/>
      <c r="I9" s="30"/>
      <c r="J9" s="8"/>
      <c r="K9" s="9"/>
      <c r="L9" s="9"/>
      <c r="M9" s="5"/>
      <c r="N9" s="10"/>
    </row>
    <row r="10" s="1" customFormat="1" spans="1:14">
      <c r="A10" s="3"/>
      <c r="B10" s="2"/>
      <c r="C10" s="3"/>
      <c r="D10" s="3"/>
      <c r="E10" s="4"/>
      <c r="F10" s="5"/>
      <c r="G10" s="6"/>
      <c r="H10" s="5"/>
      <c r="I10" s="7"/>
      <c r="J10" s="8"/>
      <c r="K10" s="9"/>
      <c r="L10" s="9"/>
      <c r="M10" s="5"/>
      <c r="N10" s="10"/>
    </row>
    <row r="11" s="1" customFormat="1" spans="1:14">
      <c r="A11" s="3"/>
      <c r="B11" s="2"/>
      <c r="C11" s="3"/>
      <c r="D11" s="3"/>
      <c r="E11" s="4"/>
      <c r="F11" s="5"/>
      <c r="G11" s="31"/>
      <c r="H11" s="31"/>
      <c r="I11" s="43"/>
      <c r="J11" s="8"/>
      <c r="K11" s="9"/>
      <c r="L11" s="9"/>
      <c r="M11" s="5"/>
      <c r="N11" s="10"/>
    </row>
  </sheetData>
  <autoFilter ref="A4:XFD8">
    <extLst/>
  </autoFilter>
  <mergeCells count="3">
    <mergeCell ref="A2:N2"/>
    <mergeCell ref="A5:D5"/>
    <mergeCell ref="A8:N8"/>
  </mergeCells>
  <dataValidations count="1">
    <dataValidation type="list" allowBlank="1" showInputMessage="1" showErrorMessage="1" sqref="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JB3 SX3 ACT3 AMP3 AWL3 BGH3 BQD3 BZZ3 CJV3 CTR3 DDN3 DNJ3 DXF3 EHB3 EQX3 FAT3 FKP3 FUL3 GEH3 GOD3 GXZ3 HHV3 HRR3 IBN3 ILJ3 IVF3 JFB3 JOX3 JYT3 KIP3 KSL3 LCH3 LMD3 LVZ3 MFV3 MPR3 MZN3 NJJ3 NTF3 ODB3 OMX3 OWT3 PGP3 PQL3 QAH3 QKD3 QTZ3 RDV3 RNR3 RXN3 SHJ3 SRF3 TBB3 TKX3 TUT3 UEP3 UOL3 UYH3 VID3 VRZ3 WBV3 WLR3 WVN3">
      <formula1>"通过,不通过"</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进出口补贴审计附件2</vt:lpstr>
      <vt:lpstr>7-9月补贴审计差异汇总表</vt:lpstr>
      <vt:lpstr>10-12月水路项目拟补贴项目汇总表</vt:lpstr>
      <vt:lpstr>10-12月水路运输补贴核减明细表 </vt:lpstr>
      <vt:lpstr>10-12月水路项目拟不予补贴项目汇总表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Joselin</dc:creator>
  <cp:lastModifiedBy>霍煦</cp:lastModifiedBy>
  <dcterms:created xsi:type="dcterms:W3CDTF">2022-06-08T10:54:00Z</dcterms:created>
  <dcterms:modified xsi:type="dcterms:W3CDTF">2023-04-03T10:25:33Z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FF3E3A9820EC4283891BF0422A779B89</vt:lpwstr>
  </property>
  <property fmtid="{D5CDD505-2E9C-101B-9397-08002B2CF9AE}" pid="3" name="KSOProductBuildVer">
    <vt:lpwstr>2052-11.8.2.10681</vt:lpwstr>
  </property>
</Properties>
</file>